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 tabRatio="782" activeTab="1"/>
  </bookViews>
  <sheets>
    <sheet name="目录" sheetId="15" r:id="rId1"/>
    <sheet name="1" sheetId="1" r:id="rId2"/>
    <sheet name="2" sheetId="2" r:id="rId3"/>
    <sheet name="3" sheetId="3" r:id="rId4"/>
    <sheet name="4" sheetId="4" r:id="rId5"/>
    <sheet name="5" sheetId="5" r:id="rId6"/>
    <sheet name="6" sheetId="6" r:id="rId7"/>
    <sheet name="7" sheetId="7" r:id="rId8"/>
    <sheet name="8" sheetId="8" r:id="rId9"/>
    <sheet name="9" sheetId="9" r:id="rId10"/>
    <sheet name="10" sheetId="10" r:id="rId11"/>
    <sheet name="11" sheetId="11" r:id="rId12"/>
    <sheet name="12" sheetId="13" r:id="rId13"/>
    <sheet name="13" sheetId="14" r:id="rId14"/>
    <sheet name="14" sheetId="12" r:id="rId15"/>
  </sheets>
  <definedNames>
    <definedName name="_xlnm.Print_Area" localSheetId="1">'1'!$A$1:$H$18</definedName>
    <definedName name="_xlnm.Print_Area" localSheetId="10">'10'!$A$1:$H$14</definedName>
    <definedName name="_xlnm.Print_Area" localSheetId="11">'11'!$A$1:$Y$133</definedName>
    <definedName name="_xlnm.Print_Area" localSheetId="2">'2'!$A$1:$P$67</definedName>
    <definedName name="_xlnm.Print_Area" localSheetId="3">'3'!$A$1:$K$67</definedName>
    <definedName name="_xlnm.Print_Area" localSheetId="4">'4'!$A$1:$H$16</definedName>
    <definedName name="_xlnm.Print_Area" localSheetId="5">'5'!$A$1:$K$66</definedName>
    <definedName name="_xlnm.Print_Area" localSheetId="6">'6'!$A$1:$Q$43</definedName>
    <definedName name="_xlnm.Print_Area" localSheetId="7">'7'!$A$1:$AF$27</definedName>
    <definedName name="_xlnm.Print_Area" localSheetId="8">'8'!$A$1:$Q$19</definedName>
    <definedName name="_xlnm.Print_Area" localSheetId="9">'9'!$A$1:$J$80</definedName>
    <definedName name="_xlnm.Print_Area">#N/A</definedName>
    <definedName name="_xlnm.Print_Titles" localSheetId="1">'1'!$1:$7</definedName>
    <definedName name="_xlnm.Print_Titles" localSheetId="10">'10'!$1:$6</definedName>
    <definedName name="_xlnm.Print_Titles" localSheetId="11">'11'!$1:$7</definedName>
    <definedName name="_xlnm.Print_Titles" localSheetId="2">'2'!$1:$7</definedName>
    <definedName name="_xlnm.Print_Titles" localSheetId="3">'3'!$1:$7</definedName>
    <definedName name="_xlnm.Print_Titles" localSheetId="4">'4'!$1:$7</definedName>
    <definedName name="_xlnm.Print_Titles" localSheetId="5">'5'!$1:$6</definedName>
    <definedName name="_xlnm.Print_Titles" localSheetId="6">'6'!$1:$6</definedName>
    <definedName name="_xlnm.Print_Titles" localSheetId="7">'7'!$1:$6</definedName>
    <definedName name="_xlnm.Print_Titles" localSheetId="8">'8'!$1:$6</definedName>
    <definedName name="_xlnm.Print_Titles" localSheetId="9">'9'!$1:$6</definedName>
    <definedName name="_xlnm.Print_Titles">#N/A</definedName>
  </definedNames>
  <calcPr calcId="144525" concurrentCalc="0"/>
</workbook>
</file>

<file path=xl/sharedStrings.xml><?xml version="1.0" encoding="utf-8"?>
<sst xmlns="http://schemas.openxmlformats.org/spreadsheetml/2006/main" count="2053" uniqueCount="312">
  <si>
    <t>部门预算（附表）目录</t>
  </si>
  <si>
    <t>序号</t>
  </si>
  <si>
    <t>附   表</t>
  </si>
  <si>
    <t>1、</t>
  </si>
  <si>
    <t>收支预算总表</t>
  </si>
  <si>
    <t>2、</t>
  </si>
  <si>
    <t>收入预算表</t>
  </si>
  <si>
    <t>3、</t>
  </si>
  <si>
    <t>支出预算表</t>
  </si>
  <si>
    <t>4、</t>
  </si>
  <si>
    <t>财政拨款收支总表</t>
  </si>
  <si>
    <t>5、</t>
  </si>
  <si>
    <t>财政拨款支出预算表</t>
  </si>
  <si>
    <t>6、</t>
  </si>
  <si>
    <t>人员支出预算表</t>
  </si>
  <si>
    <t>7、</t>
  </si>
  <si>
    <t>日常公用支出预算表</t>
  </si>
  <si>
    <t>8、</t>
  </si>
  <si>
    <t>对个人和家庭的补助支出预算表</t>
  </si>
  <si>
    <t>9、</t>
  </si>
  <si>
    <t>专项支出预算表</t>
  </si>
  <si>
    <t>10、</t>
  </si>
  <si>
    <t>“三公”经费财政拨款预算表</t>
  </si>
  <si>
    <t>11、</t>
  </si>
  <si>
    <t>财政拨款支出预算表（政府经济分类科目）</t>
  </si>
  <si>
    <t>12、</t>
  </si>
  <si>
    <t>政府性基金支出预算表</t>
  </si>
  <si>
    <t>13、</t>
  </si>
  <si>
    <t>政府性基金预算“三公”经费支出预算表</t>
  </si>
  <si>
    <t>14、</t>
  </si>
  <si>
    <t>国有资本经营预算支出预算表</t>
  </si>
  <si>
    <t>表1</t>
  </si>
  <si>
    <t>广元市市场监督管理局</t>
  </si>
  <si>
    <t>单位：百元</t>
  </si>
  <si>
    <t>收          入</t>
  </si>
  <si>
    <t>支             出</t>
  </si>
  <si>
    <t>项              目</t>
  </si>
  <si>
    <t>2021年预算数</t>
  </si>
  <si>
    <t>2020年预算数</t>
  </si>
  <si>
    <t>比上年增长 (%)</t>
  </si>
  <si>
    <t>一、当年财政拨款收入</t>
  </si>
  <si>
    <t>一、人员支出</t>
  </si>
  <si>
    <t>二、行政事业单位教育收费收入</t>
  </si>
  <si>
    <t>二、日常公用支出</t>
  </si>
  <si>
    <t>三、事业收入</t>
  </si>
  <si>
    <t>三、对个人和家庭的补助</t>
  </si>
  <si>
    <t>四、事业单位经营收入</t>
  </si>
  <si>
    <t>四、项目支出</t>
  </si>
  <si>
    <t>五、转移性收入</t>
  </si>
  <si>
    <t>五、转移性支出</t>
  </si>
  <si>
    <t>六、其他收入</t>
  </si>
  <si>
    <t xml:space="preserve">    上缴上级支出</t>
  </si>
  <si>
    <t xml:space="preserve">    对附属单位补助支出</t>
  </si>
  <si>
    <t>本年收入合计</t>
  </si>
  <si>
    <t>本年支出合计</t>
  </si>
  <si>
    <t>七、用事业基金弥补收支差额</t>
  </si>
  <si>
    <t xml:space="preserve">六、事业单位结余分配 </t>
  </si>
  <si>
    <t>八、上年结转</t>
  </si>
  <si>
    <t xml:space="preserve">    其中：转入事业基金</t>
  </si>
  <si>
    <t xml:space="preserve">    其中：事业单位经营亏损</t>
  </si>
  <si>
    <t>七、结转下年</t>
  </si>
  <si>
    <t>收入总计</t>
  </si>
  <si>
    <t>支出总计</t>
  </si>
  <si>
    <t>表2</t>
  </si>
  <si>
    <t>项    目</t>
  </si>
  <si>
    <t>总计</t>
  </si>
  <si>
    <t>当年安排</t>
  </si>
  <si>
    <t>上年结转</t>
  </si>
  <si>
    <t>科目编码</t>
  </si>
  <si>
    <t>单位代码</t>
  </si>
  <si>
    <t>单位名称  （科目）</t>
  </si>
  <si>
    <t>合计</t>
  </si>
  <si>
    <t>财政拨款</t>
  </si>
  <si>
    <t>事业收入、事业单位经营收入</t>
  </si>
  <si>
    <t>其他收入</t>
  </si>
  <si>
    <t>上年财政拨款结转</t>
  </si>
  <si>
    <t>上年其他资金结转</t>
  </si>
  <si>
    <t>上年事业单位经营亏损</t>
  </si>
  <si>
    <t>类</t>
  </si>
  <si>
    <t>款</t>
  </si>
  <si>
    <t>项</t>
  </si>
  <si>
    <t>小计</t>
  </si>
  <si>
    <t>其中：经费拨款</t>
  </si>
  <si>
    <t>其中：经费拨款结转</t>
  </si>
  <si>
    <t>**</t>
  </si>
  <si>
    <t xml:space="preserve">  广元市市场监督管理局</t>
  </si>
  <si>
    <t>201</t>
  </si>
  <si>
    <t>38</t>
  </si>
  <si>
    <t>01</t>
  </si>
  <si>
    <t>359301</t>
  </si>
  <si>
    <t xml:space="preserve">    行政运行</t>
  </si>
  <si>
    <t>02</t>
  </si>
  <si>
    <t xml:space="preserve">    一般行政管理事务</t>
  </si>
  <si>
    <t>04</t>
  </si>
  <si>
    <t xml:space="preserve">    市场主体管理</t>
  </si>
  <si>
    <t>05</t>
  </si>
  <si>
    <t xml:space="preserve">    市场秩序执法</t>
  </si>
  <si>
    <t>08</t>
  </si>
  <si>
    <t xml:space="preserve">    信息化建设</t>
  </si>
  <si>
    <t>12</t>
  </si>
  <si>
    <t xml:space="preserve">    药品事务</t>
  </si>
  <si>
    <t>15</t>
  </si>
  <si>
    <t xml:space="preserve">    质量安全监管</t>
  </si>
  <si>
    <t>16</t>
  </si>
  <si>
    <t xml:space="preserve">    食品安全监管</t>
  </si>
  <si>
    <t>50</t>
  </si>
  <si>
    <t xml:space="preserve">    事业运行</t>
  </si>
  <si>
    <t>99</t>
  </si>
  <si>
    <t xml:space="preserve">    其他市场监督管理事务</t>
  </si>
  <si>
    <t>208</t>
  </si>
  <si>
    <t xml:space="preserve">    行政单位离退休</t>
  </si>
  <si>
    <t xml:space="preserve">    机关事业单位基本养老保险缴费支出</t>
  </si>
  <si>
    <t>210</t>
  </si>
  <si>
    <t>11</t>
  </si>
  <si>
    <t xml:space="preserve">    行政单位医疗</t>
  </si>
  <si>
    <t>221</t>
  </si>
  <si>
    <t xml:space="preserve">    住房公积金</t>
  </si>
  <si>
    <t xml:space="preserve">  广元市市场监督管理局广元经开区分局</t>
  </si>
  <si>
    <t>359303</t>
  </si>
  <si>
    <t xml:space="preserve">  市产品质量监督检验所</t>
  </si>
  <si>
    <t>359304</t>
  </si>
  <si>
    <t>06</t>
  </si>
  <si>
    <t xml:space="preserve">    机关事业单位职业年金缴费支出</t>
  </si>
  <si>
    <t xml:space="preserve">    事业单位医疗</t>
  </si>
  <si>
    <t xml:space="preserve">  市计量检定测试所</t>
  </si>
  <si>
    <t>359305</t>
  </si>
  <si>
    <t xml:space="preserve">    事业单位离退休</t>
  </si>
  <si>
    <t xml:space="preserve">  市特种设备监督检验所</t>
  </si>
  <si>
    <t>359306</t>
  </si>
  <si>
    <t xml:space="preserve">  市食品药品检验检测中心</t>
  </si>
  <si>
    <t>359307</t>
  </si>
  <si>
    <t>表3</t>
  </si>
  <si>
    <t>基本支出</t>
  </si>
  <si>
    <t>专项支出</t>
  </si>
  <si>
    <t>单位名称    （科目）</t>
  </si>
  <si>
    <t>工资福利支出</t>
  </si>
  <si>
    <t>商品和服务支出</t>
  </si>
  <si>
    <t>对个人和家庭的补助</t>
  </si>
  <si>
    <t>表4</t>
  </si>
  <si>
    <t xml:space="preserve">  一般公共预算拨款收入</t>
  </si>
  <si>
    <t xml:space="preserve">  政府性基金预算拨款收入</t>
  </si>
  <si>
    <t xml:space="preserve">  国有资本经营预算拨款收入</t>
  </si>
  <si>
    <t>二、上年结转</t>
  </si>
  <si>
    <t>表5</t>
  </si>
  <si>
    <t>当年财政拨款安排</t>
  </si>
  <si>
    <t>上年结转安排</t>
  </si>
  <si>
    <t>单位名称（科目）</t>
  </si>
  <si>
    <t>一般公共预算拨款</t>
  </si>
  <si>
    <t>项目支出</t>
  </si>
  <si>
    <t>表6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</si>
  <si>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</si>
  <si>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</si>
  <si>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</si>
  <si>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</si>
  <si>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</si>
  <si>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</si>
  <si>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</si>
  <si>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职业基本医疗保险缴费</t>
  </si>
  <si>
    <t>其他社会保障缴费</t>
  </si>
  <si>
    <t>住房公积金</t>
  </si>
  <si>
    <t>其他工资福利</t>
  </si>
  <si>
    <t>单位名称(科目)</t>
  </si>
  <si>
    <t>表7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</si>
  <si>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</si>
  <si>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</si>
  <si>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</si>
  <si>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</si>
  <si>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</si>
  <si>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</si>
  <si>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</si>
  <si>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</si>
  <si>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</si>
  <si>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</si>
  <si>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</si>
  <si>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</si>
  <si>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</si>
  <si>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</si>
  <si>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</si>
  <si>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</si>
  <si>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</si>
  <si>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</si>
  <si>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</si>
  <si>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</si>
  <si>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</si>
  <si>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</si>
  <si>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</si>
  <si>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</si>
  <si>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</si>
  <si>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其他商品和服务支出</t>
  </si>
  <si>
    <t>表8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</si>
  <si>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</si>
  <si>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</si>
  <si>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</si>
  <si>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</si>
  <si>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</si>
  <si>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</si>
  <si>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</si>
  <si>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</si>
  <si>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</si>
  <si>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</si>
  <si>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其他对个人和家庭补助</t>
  </si>
  <si>
    <t>表9</t>
  </si>
  <si>
    <t>单位:百元</t>
  </si>
  <si>
    <t>项目</t>
  </si>
  <si>
    <t>金额</t>
  </si>
  <si>
    <t>单位名称（项目名称）</t>
  </si>
  <si>
    <t xml:space="preserve">      非税收入征收成本支出</t>
  </si>
  <si>
    <t xml:space="preserve">      扶贫项目</t>
  </si>
  <si>
    <t xml:space="preserve">      市场监督管理专项资金</t>
  </si>
  <si>
    <t xml:space="preserve">      解决投融资理财非法集资问题处置工作经费</t>
  </si>
  <si>
    <t xml:space="preserve">      市场监督管理资金</t>
  </si>
  <si>
    <t xml:space="preserve">      市场监管综合执法</t>
  </si>
  <si>
    <t xml:space="preserve">      通信服务租赁</t>
  </si>
  <si>
    <t xml:space="preserve">      中央药品监管补助资金</t>
  </si>
  <si>
    <t xml:space="preserve">      省级药品监管专项资金</t>
  </si>
  <si>
    <t xml:space="preserve">      2020年食品安全工作经费</t>
  </si>
  <si>
    <t xml:space="preserve">      中央食品监管补助资金</t>
  </si>
  <si>
    <t xml:space="preserve">      抽检快检专项经费</t>
  </si>
  <si>
    <t xml:space="preserve">      执法办案专项经费</t>
  </si>
  <si>
    <t xml:space="preserve">      对食品、药品、医疗器械、化妆品等监督稽查</t>
  </si>
  <si>
    <t xml:space="preserve">      省级市场监管专项资金</t>
  </si>
  <si>
    <t xml:space="preserve">      市场综合监管专项经费（含市场主体、食药械化、质监专项）</t>
  </si>
  <si>
    <t xml:space="preserve">      监管专项经费（含市场主体、食品药品、产品质量）</t>
  </si>
  <si>
    <t xml:space="preserve">      市场秩序执法办案专项经费</t>
  </si>
  <si>
    <t xml:space="preserve">      信息化建设运行及维护</t>
  </si>
  <si>
    <t xml:space="preserve">      其他市场监督管理专项</t>
  </si>
  <si>
    <t xml:space="preserve">      检验设备采购</t>
  </si>
  <si>
    <t xml:space="preserve">      设备购置经费</t>
  </si>
  <si>
    <t xml:space="preserve">      扶贫经费</t>
  </si>
  <si>
    <t xml:space="preserve">      质检运行经费</t>
  </si>
  <si>
    <t xml:space="preserve">      产品质量监督抽查经费</t>
  </si>
  <si>
    <t xml:space="preserve">      设备采购</t>
  </si>
  <si>
    <t xml:space="preserve">      脱贫经费</t>
  </si>
  <si>
    <t xml:space="preserve">      计检运行经费</t>
  </si>
  <si>
    <t xml:space="preserve">      特检所公用经费</t>
  </si>
  <si>
    <t xml:space="preserve">      办公设备购置</t>
  </si>
  <si>
    <t xml:space="preserve">      无损检测服务费</t>
  </si>
  <si>
    <t xml:space="preserve">      特种设备综合管理平台升级</t>
  </si>
  <si>
    <t xml:space="preserve">      特种设备检验检测运行费用</t>
  </si>
  <si>
    <t xml:space="preserve">      药品抽验费</t>
  </si>
  <si>
    <t xml:space="preserve">      市场监管项目</t>
  </si>
  <si>
    <t xml:space="preserve">      实验室运行维护经费</t>
  </si>
  <si>
    <t>表10</t>
  </si>
  <si>
    <t>单位编码</t>
  </si>
  <si>
    <t>单位名称</t>
  </si>
  <si>
    <t>财政拨款当年预算安排</t>
  </si>
  <si>
    <t>因公出国(境)费用</t>
  </si>
  <si>
    <t>公务用车购置及运行费</t>
  </si>
  <si>
    <t>公务用车购置费</t>
  </si>
  <si>
    <t>表11</t>
  </si>
  <si>
    <t>一般公共预算安排</t>
  </si>
  <si>
    <t>政府性基金预算</t>
  </si>
  <si>
    <t>国有资本经营预算</t>
  </si>
  <si>
    <t xml:space="preserve">  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</si>
  <si>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</si>
  <si>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</si>
  <si>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</si>
  <si>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</si>
  <si>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</si>
  <si>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</si>
  <si>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 xml:space="preserve">  机关商品和服务支出</t>
  </si>
  <si>
    <t>502</t>
  </si>
  <si>
    <t>50201</t>
  </si>
  <si>
    <t xml:space="preserve">    办公经费</t>
  </si>
  <si>
    <t>50202</t>
  </si>
  <si>
    <t xml:space="preserve">    会议费</t>
  </si>
  <si>
    <t>50203</t>
  </si>
  <si>
    <t xml:space="preserve">    培训费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</si>
  <si>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</si>
  <si>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</si>
  <si>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</si>
  <si>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</si>
  <si>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</si>
  <si>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</si>
  <si>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50209</t>
  </si>
  <si>
    <t xml:space="preserve">    维修（护）费</t>
  </si>
  <si>
    <t>50299</t>
  </si>
  <si>
    <t xml:space="preserve">    其他商品和服务支出</t>
  </si>
  <si>
    <t xml:space="preserve">  机关资本性支出（一）</t>
  </si>
  <si>
    <t>503</t>
  </si>
  <si>
    <t>50399</t>
  </si>
  <si>
    <t xml:space="preserve">    其他资本性支出</t>
  </si>
  <si>
    <t xml:space="preserve">  对事业单位经常性补助</t>
  </si>
  <si>
    <t>505</t>
  </si>
  <si>
    <t>50501</t>
  </si>
  <si>
    <t xml:space="preserve">    工资福利支出</t>
  </si>
  <si>
    <t xml:space="preserve">  对个人和家庭的补助</t>
  </si>
  <si>
    <t>509</t>
  </si>
  <si>
    <t>50901</t>
  </si>
  <si>
    <t xml:space="preserve">    社会福利和救助</t>
  </si>
  <si>
    <t xml:space="preserve">  其他支出</t>
  </si>
  <si>
    <t>599</t>
  </si>
  <si>
    <t>59999</t>
  </si>
  <si>
    <t xml:space="preserve">    其他支出</t>
  </si>
  <si>
    <t>广元市市场监督管理局广元经开区分局</t>
  </si>
  <si>
    <t>市产品质量监督检验所</t>
  </si>
  <si>
    <t>50199</t>
  </si>
  <si>
    <t xml:space="preserve">    其他工资福利支出</t>
  </si>
  <si>
    <t>市计量检定测试所</t>
  </si>
  <si>
    <t>市特种设备监督检验所</t>
  </si>
  <si>
    <t>50306</t>
  </si>
  <si>
    <t xml:space="preserve">    设备购置</t>
  </si>
  <si>
    <t>市食品药品检验检测中心</t>
  </si>
  <si>
    <t>表12</t>
  </si>
  <si>
    <t>本年政府性基金预算支出</t>
  </si>
  <si>
    <t>注：本表无数据。</t>
  </si>
  <si>
    <t>表13</t>
  </si>
  <si>
    <t>当年财政拨款预算安排</t>
  </si>
  <si>
    <t>公务用车运行费</t>
  </si>
  <si>
    <t>注：2021年本单位未在政府性基金预算拨款安排“三公”经费支出。本表无数据。</t>
  </si>
  <si>
    <t>表14</t>
  </si>
  <si>
    <t>本年国有资本经营预算支出</t>
  </si>
</sst>
</file>

<file path=xl/styles.xml><?xml version="1.0" encoding="utf-8"?>
<styleSheet xmlns="http://schemas.openxmlformats.org/spreadsheetml/2006/main">
  <numFmts count="6">
    <numFmt numFmtId="176" formatCode="#,##0.0000"/>
    <numFmt numFmtId="177" formatCode="###0"/>
    <numFmt numFmtId="42" formatCode="_ &quot;￥&quot;* #,##0_ ;_ &quot;￥&quot;* \-#,##0_ ;_ &quot;￥&quot;* &quot;-&quot;_ ;_ @_ "/>
    <numFmt numFmtId="178" formatCode="###0.00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9"/>
      <name val="宋体"/>
      <charset val="134"/>
    </font>
    <font>
      <b/>
      <sz val="18"/>
      <name val="黑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name val="Times New Roman"/>
      <charset val="134"/>
    </font>
    <font>
      <b/>
      <sz val="16"/>
      <name val="黑体"/>
      <charset val="134"/>
    </font>
    <font>
      <sz val="10"/>
      <color indexed="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" fontId="17" fillId="0" borderId="0"/>
    <xf numFmtId="0" fontId="20" fillId="0" borderId="17" applyNumberFormat="0" applyFill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5" fillId="27" borderId="1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7" borderId="15" applyNumberFormat="0" applyAlignment="0" applyProtection="0">
      <alignment vertical="center"/>
    </xf>
    <xf numFmtId="0" fontId="24" fillId="27" borderId="19" applyNumberFormat="0" applyAlignment="0" applyProtection="0">
      <alignment vertical="center"/>
    </xf>
    <xf numFmtId="0" fontId="27" fillId="31" borderId="20" applyNumberFormat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2" borderId="2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84">
    <xf numFmtId="0" fontId="0" fillId="0" borderId="0" xfId="0"/>
    <xf numFmtId="0" fontId="0" fillId="0" borderId="0" xfId="0" applyNumberFormat="1" applyFont="1" applyFill="1"/>
    <xf numFmtId="0" fontId="0" fillId="2" borderId="0" xfId="0" applyNumberFormat="1" applyFont="1" applyFill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horizontal="left"/>
    </xf>
    <xf numFmtId="0" fontId="0" fillId="0" borderId="2" xfId="0" applyNumberFormat="1" applyFont="1" applyFill="1" applyBorder="1" applyAlignment="1">
      <alignment horizontal="centerContinuous" vertical="center"/>
    </xf>
    <xf numFmtId="0" fontId="0" fillId="0" borderId="3" xfId="0" applyNumberFormat="1" applyFont="1" applyFill="1" applyBorder="1" applyAlignment="1">
      <alignment horizontal="centerContinuous" vertical="center"/>
    </xf>
    <xf numFmtId="0" fontId="0" fillId="0" borderId="4" xfId="0" applyNumberFormat="1" applyFont="1" applyFill="1" applyBorder="1" applyAlignment="1">
      <alignment horizontal="centerContinuous" vertical="center"/>
    </xf>
    <xf numFmtId="1" fontId="0" fillId="0" borderId="4" xfId="0" applyNumberFormat="1" applyFont="1" applyFill="1" applyBorder="1" applyAlignment="1">
      <alignment horizontal="centerContinuous" vertical="center"/>
    </xf>
    <xf numFmtId="1" fontId="0" fillId="0" borderId="5" xfId="0" applyNumberFormat="1" applyFont="1" applyFill="1" applyBorder="1" applyAlignment="1">
      <alignment horizontal="centerContinuous" vertical="center"/>
    </xf>
    <xf numFmtId="1" fontId="0" fillId="0" borderId="5" xfId="0" applyNumberFormat="1" applyFont="1" applyFill="1" applyBorder="1" applyAlignment="1" applyProtection="1">
      <alignment horizontal="center" vertical="center" wrapText="1"/>
    </xf>
    <xf numFmtId="0" fontId="0" fillId="2" borderId="6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1" fontId="0" fillId="0" borderId="7" xfId="0" applyNumberFormat="1" applyFont="1" applyFill="1" applyBorder="1" applyAlignment="1" applyProtection="1">
      <alignment horizontal="center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0" fillId="0" borderId="0" xfId="0" applyFill="1" applyBorder="1" applyAlignment="1">
      <alignment horizontal="center" vertical="center"/>
    </xf>
    <xf numFmtId="0" fontId="0" fillId="2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 applyProtection="1">
      <alignment horizontal="left"/>
    </xf>
    <xf numFmtId="0" fontId="2" fillId="0" borderId="0" xfId="0" applyNumberFormat="1" applyFont="1" applyFill="1" applyAlignment="1">
      <alignment horizontal="right"/>
    </xf>
    <xf numFmtId="0" fontId="0" fillId="0" borderId="8" xfId="0" applyNumberFormat="1" applyFont="1" applyFill="1" applyBorder="1" applyAlignment="1">
      <alignment horizontal="centerContinuous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178" fontId="0" fillId="0" borderId="4" xfId="0" applyNumberFormat="1" applyFont="1" applyFill="1" applyBorder="1" applyAlignment="1" applyProtection="1">
      <alignment vertical="center" wrapText="1"/>
    </xf>
    <xf numFmtId="178" fontId="0" fillId="0" borderId="9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/>
    <xf numFmtId="0" fontId="0" fillId="0" borderId="0" xfId="0" applyNumberFormat="1" applyFont="1" applyFill="1" applyAlignment="1"/>
    <xf numFmtId="1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1" fontId="0" fillId="0" borderId="7" xfId="0" applyNumberFormat="1" applyFont="1" applyFill="1" applyBorder="1" applyAlignment="1" applyProtection="1">
      <alignment horizontal="center"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178" fontId="0" fillId="0" borderId="5" xfId="0" applyNumberFormat="1" applyFont="1" applyFill="1" applyBorder="1" applyAlignment="1" applyProtection="1">
      <alignment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>
      <alignment horizontal="centerContinuous" vertical="center"/>
    </xf>
    <xf numFmtId="0" fontId="2" fillId="0" borderId="0" xfId="0" applyNumberFormat="1" applyFont="1" applyFill="1" applyAlignment="1">
      <alignment horizontal="right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1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1" fontId="0" fillId="0" borderId="6" xfId="0" applyNumberFormat="1" applyFont="1" applyFill="1" applyBorder="1" applyAlignment="1" applyProtection="1">
      <alignment horizontal="center" vertical="center" wrapText="1"/>
    </xf>
    <xf numFmtId="178" fontId="0" fillId="0" borderId="12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 applyProtection="1">
      <alignment vertical="center" wrapText="1"/>
    </xf>
    <xf numFmtId="49" fontId="2" fillId="0" borderId="4" xfId="0" applyNumberFormat="1" applyFont="1" applyFill="1" applyBorder="1" applyAlignment="1" applyProtection="1">
      <alignment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7" fontId="2" fillId="0" borderId="12" xfId="0" applyNumberFormat="1" applyFont="1" applyFill="1" applyBorder="1" applyAlignment="1" applyProtection="1">
      <alignment vertical="center" wrapText="1"/>
    </xf>
    <xf numFmtId="177" fontId="2" fillId="0" borderId="4" xfId="0" applyNumberFormat="1" applyFont="1" applyFill="1" applyBorder="1" applyAlignment="1" applyProtection="1">
      <alignment vertical="center" wrapText="1"/>
    </xf>
    <xf numFmtId="177" fontId="2" fillId="0" borderId="5" xfId="0" applyNumberFormat="1" applyFont="1" applyFill="1" applyBorder="1" applyAlignment="1" applyProtection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5" fillId="0" borderId="0" xfId="0" applyNumberFormat="1" applyFont="1" applyFill="1" applyAlignment="1" applyProtection="1">
      <alignment horizontal="center" vertical="center"/>
    </xf>
    <xf numFmtId="1" fontId="2" fillId="0" borderId="5" xfId="0" applyNumberFormat="1" applyFont="1" applyFill="1" applyBorder="1" applyAlignment="1" applyProtection="1">
      <alignment horizontal="center" vertical="center" wrapText="1"/>
    </xf>
    <xf numFmtId="1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1" fontId="2" fillId="0" borderId="7" xfId="0" applyNumberFormat="1" applyFont="1" applyFill="1" applyBorder="1" applyAlignment="1" applyProtection="1">
      <alignment horizontal="center" vertical="center" wrapText="1"/>
    </xf>
    <xf numFmtId="1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2" fillId="0" borderId="0" xfId="0" applyNumberFormat="1" applyFont="1" applyFill="1" applyAlignment="1" applyProtection="1">
      <alignment horizontal="right" vertical="center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/>
    </xf>
    <xf numFmtId="177" fontId="2" fillId="0" borderId="5" xfId="0" applyNumberFormat="1" applyFont="1" applyFill="1" applyBorder="1" applyAlignment="1" applyProtection="1">
      <alignment vertical="center"/>
    </xf>
    <xf numFmtId="177" fontId="2" fillId="0" borderId="12" xfId="0" applyNumberFormat="1" applyFont="1" applyFill="1" applyBorder="1" applyAlignment="1" applyProtection="1">
      <alignment vertical="center"/>
    </xf>
    <xf numFmtId="0" fontId="2" fillId="0" borderId="4" xfId="0" applyNumberFormat="1" applyFont="1" applyFill="1" applyBorder="1" applyAlignment="1" applyProtection="1">
      <alignment horizontal="centerContinuous" vertical="center"/>
    </xf>
    <xf numFmtId="177" fontId="2" fillId="0" borderId="4" xfId="0" applyNumberFormat="1" applyFont="1" applyFill="1" applyBorder="1" applyAlignment="1" applyProtection="1">
      <alignment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9" xfId="0" applyNumberFormat="1" applyFont="1" applyFill="1" applyBorder="1" applyAlignment="1" applyProtection="1">
      <alignment horizontal="center" vertical="center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1" fontId="2" fillId="0" borderId="0" xfId="0" applyNumberFormat="1" applyFont="1" applyFill="1" applyAlignment="1">
      <alignment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2" fillId="2" borderId="4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Alignment="1">
      <alignment vertical="center"/>
    </xf>
    <xf numFmtId="0" fontId="2" fillId="2" borderId="6" xfId="0" applyNumberFormat="1" applyFont="1" applyFill="1" applyBorder="1" applyAlignment="1" applyProtection="1">
      <alignment horizontal="centerContinuous" vertical="center"/>
    </xf>
    <xf numFmtId="0" fontId="2" fillId="2" borderId="4" xfId="0" applyNumberFormat="1" applyFont="1" applyFill="1" applyBorder="1" applyAlignment="1" applyProtection="1">
      <alignment horizontal="centerContinuous" vertical="center"/>
    </xf>
    <xf numFmtId="0" fontId="2" fillId="2" borderId="12" xfId="0" applyNumberFormat="1" applyFont="1" applyFill="1" applyBorder="1" applyAlignment="1" applyProtection="1">
      <alignment horizontal="centerContinuous" vertical="center"/>
    </xf>
    <xf numFmtId="0" fontId="2" fillId="2" borderId="0" xfId="0" applyNumberFormat="1" applyFont="1" applyFill="1" applyAlignment="1">
      <alignment horizontal="right" vertical="center"/>
    </xf>
    <xf numFmtId="0" fontId="2" fillId="2" borderId="5" xfId="0" applyNumberFormat="1" applyFont="1" applyFill="1" applyBorder="1" applyAlignment="1" applyProtection="1">
      <alignment horizontal="centerContinuous" vertical="center"/>
    </xf>
    <xf numFmtId="177" fontId="2" fillId="0" borderId="9" xfId="0" applyNumberFormat="1" applyFont="1" applyFill="1" applyBorder="1" applyAlignment="1" applyProtection="1">
      <alignment vertical="center" wrapText="1"/>
    </xf>
    <xf numFmtId="0" fontId="2" fillId="0" borderId="0" xfId="0" applyFont="1" applyAlignment="1">
      <alignment horizontal="center"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vertical="center"/>
    </xf>
    <xf numFmtId="177" fontId="2" fillId="0" borderId="6" xfId="0" applyNumberFormat="1" applyFont="1" applyFill="1" applyBorder="1" applyAlignment="1" applyProtection="1">
      <alignment vertical="center" wrapText="1"/>
    </xf>
    <xf numFmtId="4" fontId="2" fillId="0" borderId="4" xfId="0" applyNumberFormat="1" applyFont="1" applyFill="1" applyBorder="1" applyAlignment="1" applyProtection="1">
      <alignment vertical="center" wrapText="1"/>
    </xf>
    <xf numFmtId="0" fontId="0" fillId="0" borderId="5" xfId="0" applyBorder="1" applyAlignment="1">
      <alignment vertical="center"/>
    </xf>
    <xf numFmtId="177" fontId="0" fillId="0" borderId="5" xfId="0" applyNumberFormat="1" applyFont="1" applyFill="1" applyBorder="1" applyAlignment="1" applyProtection="1">
      <alignment vertical="center" wrapText="1"/>
    </xf>
    <xf numFmtId="177" fontId="0" fillId="0" borderId="6" xfId="0" applyNumberFormat="1" applyFont="1" applyFill="1" applyBorder="1" applyAlignment="1" applyProtection="1">
      <alignment vertical="center" wrapText="1"/>
    </xf>
    <xf numFmtId="4" fontId="2" fillId="0" borderId="12" xfId="0" applyNumberFormat="1" applyFont="1" applyFill="1" applyBorder="1" applyAlignment="1" applyProtection="1">
      <alignment vertical="center" wrapText="1"/>
    </xf>
    <xf numFmtId="177" fontId="0" fillId="0" borderId="8" xfId="0" applyNumberFormat="1" applyFont="1" applyFill="1" applyBorder="1" applyAlignment="1" applyProtection="1">
      <alignment vertical="center" wrapText="1"/>
    </xf>
    <xf numFmtId="177" fontId="0" fillId="0" borderId="4" xfId="0" applyNumberFormat="1" applyFont="1" applyFill="1" applyBorder="1" applyAlignment="1" applyProtection="1">
      <alignment vertical="center" wrapText="1"/>
    </xf>
    <xf numFmtId="0" fontId="0" fillId="0" borderId="4" xfId="0" applyBorder="1" applyAlignment="1">
      <alignment vertical="center"/>
    </xf>
    <xf numFmtId="177" fontId="2" fillId="0" borderId="2" xfId="0" applyNumberFormat="1" applyFont="1" applyFill="1" applyBorder="1" applyAlignment="1">
      <alignment vertical="center" wrapText="1"/>
    </xf>
    <xf numFmtId="177" fontId="2" fillId="0" borderId="4" xfId="0" applyNumberFormat="1" applyFont="1" applyFill="1" applyBorder="1" applyAlignment="1">
      <alignment vertical="center" wrapText="1"/>
    </xf>
    <xf numFmtId="0" fontId="2" fillId="0" borderId="0" xfId="0" applyNumberFormat="1" applyFont="1" applyFill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vertical="center"/>
    </xf>
    <xf numFmtId="177" fontId="2" fillId="0" borderId="14" xfId="0" applyNumberFormat="1" applyFont="1" applyFill="1" applyBorder="1" applyAlignment="1" applyProtection="1">
      <alignment vertical="center" wrapText="1"/>
    </xf>
    <xf numFmtId="0" fontId="2" fillId="0" borderId="5" xfId="0" applyFont="1" applyFill="1" applyBorder="1" applyAlignment="1">
      <alignment vertical="center"/>
    </xf>
    <xf numFmtId="177" fontId="2" fillId="0" borderId="2" xfId="0" applyNumberFormat="1" applyFont="1" applyFill="1" applyBorder="1" applyAlignment="1" applyProtection="1">
      <alignment vertical="center" wrapText="1"/>
    </xf>
    <xf numFmtId="4" fontId="2" fillId="0" borderId="4" xfId="0" applyNumberFormat="1" applyFont="1" applyFill="1" applyBorder="1" applyAlignment="1">
      <alignment vertical="center" wrapText="1"/>
    </xf>
    <xf numFmtId="177" fontId="2" fillId="0" borderId="6" xfId="0" applyNumberFormat="1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12" applyNumberFormat="1" applyFont="1" applyFill="1" applyAlignment="1" applyProtection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2" fillId="0" borderId="7" xfId="0" applyNumberFormat="1" applyFont="1" applyFill="1" applyBorder="1" applyAlignment="1" applyProtection="1">
      <alignment horizontal="center" vertical="center"/>
    </xf>
    <xf numFmtId="0" fontId="2" fillId="2" borderId="6" xfId="0" applyNumberFormat="1" applyFont="1" applyFill="1" applyBorder="1" applyAlignment="1" applyProtection="1">
      <alignment horizontal="center" vertical="center"/>
    </xf>
    <xf numFmtId="0" fontId="2" fillId="2" borderId="5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 applyProtection="1">
      <alignment horizontal="center" vertical="center"/>
    </xf>
    <xf numFmtId="0" fontId="6" fillId="2" borderId="0" xfId="12" applyNumberFormat="1" applyFont="1" applyFill="1" applyAlignment="1">
      <alignment vertical="center"/>
    </xf>
    <xf numFmtId="0" fontId="6" fillId="0" borderId="0" xfId="12" applyNumberFormat="1" applyFont="1" applyFill="1" applyAlignment="1">
      <alignment vertical="center"/>
    </xf>
    <xf numFmtId="0" fontId="6" fillId="0" borderId="4" xfId="12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2" borderId="0" xfId="12" applyNumberFormat="1" applyFont="1" applyFill="1" applyAlignment="1">
      <alignment horizontal="right" vertical="center"/>
    </xf>
    <xf numFmtId="0" fontId="2" fillId="0" borderId="5" xfId="0" applyNumberFormat="1" applyFont="1" applyFill="1" applyBorder="1" applyAlignment="1" applyProtection="1">
      <alignment horizontal="centerContinuous" vertical="center"/>
    </xf>
    <xf numFmtId="0" fontId="2" fillId="0" borderId="9" xfId="0" applyNumberFormat="1" applyFont="1" applyFill="1" applyBorder="1" applyAlignment="1" applyProtection="1">
      <alignment horizontal="centerContinuous" vertical="center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/>
    </xf>
    <xf numFmtId="3" fontId="2" fillId="0" borderId="6" xfId="0" applyNumberFormat="1" applyFont="1" applyFill="1" applyBorder="1" applyAlignment="1" applyProtection="1">
      <alignment vertical="center" wrapText="1"/>
    </xf>
    <xf numFmtId="3" fontId="2" fillId="0" borderId="5" xfId="0" applyNumberFormat="1" applyFont="1" applyFill="1" applyBorder="1" applyAlignment="1" applyProtection="1">
      <alignment vertical="center" wrapText="1"/>
    </xf>
    <xf numFmtId="3" fontId="2" fillId="0" borderId="4" xfId="0" applyNumberFormat="1" applyFont="1" applyFill="1" applyBorder="1" applyAlignment="1" applyProtection="1">
      <alignment vertical="center" wrapText="1"/>
    </xf>
    <xf numFmtId="3" fontId="2" fillId="0" borderId="10" xfId="0" applyNumberFormat="1" applyFont="1" applyFill="1" applyBorder="1" applyAlignment="1" applyProtection="1">
      <alignment vertical="center" wrapText="1"/>
    </xf>
    <xf numFmtId="3" fontId="2" fillId="0" borderId="2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176" fontId="2" fillId="0" borderId="2" xfId="0" applyNumberFormat="1" applyFont="1" applyFill="1" applyBorder="1" applyAlignment="1" applyProtection="1">
      <alignment vertical="center" wrapText="1"/>
    </xf>
    <xf numFmtId="177" fontId="2" fillId="0" borderId="7" xfId="0" applyNumberFormat="1" applyFont="1" applyFill="1" applyBorder="1" applyAlignment="1" applyProtection="1">
      <alignment vertical="center" wrapText="1"/>
    </xf>
    <xf numFmtId="3" fontId="2" fillId="0" borderId="7" xfId="0" applyNumberFormat="1" applyFont="1" applyFill="1" applyBorder="1" applyAlignment="1" applyProtection="1">
      <alignment vertical="center" wrapText="1"/>
    </xf>
    <xf numFmtId="4" fontId="2" fillId="0" borderId="12" xfId="0" applyNumberFormat="1" applyFont="1" applyFill="1" applyBorder="1" applyAlignment="1">
      <alignment vertical="center" wrapText="1"/>
    </xf>
    <xf numFmtId="0" fontId="2" fillId="0" borderId="12" xfId="0" applyNumberFormat="1" applyFont="1" applyFill="1" applyBorder="1" applyAlignment="1" applyProtection="1">
      <alignment horizontal="centerContinuous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M12" sqref="M12"/>
    </sheetView>
  </sheetViews>
  <sheetFormatPr defaultColWidth="9" defaultRowHeight="11.25" outlineLevelCol="6"/>
  <cols>
    <col min="2" max="7" width="13.3333333333333" customWidth="1"/>
    <col min="258" max="263" width="13.3333333333333" customWidth="1"/>
    <col min="514" max="519" width="13.3333333333333" customWidth="1"/>
    <col min="770" max="775" width="13.3333333333333" customWidth="1"/>
    <col min="1026" max="1031" width="13.3333333333333" customWidth="1"/>
    <col min="1282" max="1287" width="13.3333333333333" customWidth="1"/>
    <col min="1538" max="1543" width="13.3333333333333" customWidth="1"/>
    <col min="1794" max="1799" width="13.3333333333333" customWidth="1"/>
    <col min="2050" max="2055" width="13.3333333333333" customWidth="1"/>
    <col min="2306" max="2311" width="13.3333333333333" customWidth="1"/>
    <col min="2562" max="2567" width="13.3333333333333" customWidth="1"/>
    <col min="2818" max="2823" width="13.3333333333333" customWidth="1"/>
    <col min="3074" max="3079" width="13.3333333333333" customWidth="1"/>
    <col min="3330" max="3335" width="13.3333333333333" customWidth="1"/>
    <col min="3586" max="3591" width="13.3333333333333" customWidth="1"/>
    <col min="3842" max="3847" width="13.3333333333333" customWidth="1"/>
    <col min="4098" max="4103" width="13.3333333333333" customWidth="1"/>
    <col min="4354" max="4359" width="13.3333333333333" customWidth="1"/>
    <col min="4610" max="4615" width="13.3333333333333" customWidth="1"/>
    <col min="4866" max="4871" width="13.3333333333333" customWidth="1"/>
    <col min="5122" max="5127" width="13.3333333333333" customWidth="1"/>
    <col min="5378" max="5383" width="13.3333333333333" customWidth="1"/>
    <col min="5634" max="5639" width="13.3333333333333" customWidth="1"/>
    <col min="5890" max="5895" width="13.3333333333333" customWidth="1"/>
    <col min="6146" max="6151" width="13.3333333333333" customWidth="1"/>
    <col min="6402" max="6407" width="13.3333333333333" customWidth="1"/>
    <col min="6658" max="6663" width="13.3333333333333" customWidth="1"/>
    <col min="6914" max="6919" width="13.3333333333333" customWidth="1"/>
    <col min="7170" max="7175" width="13.3333333333333" customWidth="1"/>
    <col min="7426" max="7431" width="13.3333333333333" customWidth="1"/>
    <col min="7682" max="7687" width="13.3333333333333" customWidth="1"/>
    <col min="7938" max="7943" width="13.3333333333333" customWidth="1"/>
    <col min="8194" max="8199" width="13.3333333333333" customWidth="1"/>
    <col min="8450" max="8455" width="13.3333333333333" customWidth="1"/>
    <col min="8706" max="8711" width="13.3333333333333" customWidth="1"/>
    <col min="8962" max="8967" width="13.3333333333333" customWidth="1"/>
    <col min="9218" max="9223" width="13.3333333333333" customWidth="1"/>
    <col min="9474" max="9479" width="13.3333333333333" customWidth="1"/>
    <col min="9730" max="9735" width="13.3333333333333" customWidth="1"/>
    <col min="9986" max="9991" width="13.3333333333333" customWidth="1"/>
    <col min="10242" max="10247" width="13.3333333333333" customWidth="1"/>
    <col min="10498" max="10503" width="13.3333333333333" customWidth="1"/>
    <col min="10754" max="10759" width="13.3333333333333" customWidth="1"/>
    <col min="11010" max="11015" width="13.3333333333333" customWidth="1"/>
    <col min="11266" max="11271" width="13.3333333333333" customWidth="1"/>
    <col min="11522" max="11527" width="13.3333333333333" customWidth="1"/>
    <col min="11778" max="11783" width="13.3333333333333" customWidth="1"/>
    <col min="12034" max="12039" width="13.3333333333333" customWidth="1"/>
    <col min="12290" max="12295" width="13.3333333333333" customWidth="1"/>
    <col min="12546" max="12551" width="13.3333333333333" customWidth="1"/>
    <col min="12802" max="12807" width="13.3333333333333" customWidth="1"/>
    <col min="13058" max="13063" width="13.3333333333333" customWidth="1"/>
    <col min="13314" max="13319" width="13.3333333333333" customWidth="1"/>
    <col min="13570" max="13575" width="13.3333333333333" customWidth="1"/>
    <col min="13826" max="13831" width="13.3333333333333" customWidth="1"/>
    <col min="14082" max="14087" width="13.3333333333333" customWidth="1"/>
    <col min="14338" max="14343" width="13.3333333333333" customWidth="1"/>
    <col min="14594" max="14599" width="13.3333333333333" customWidth="1"/>
    <col min="14850" max="14855" width="13.3333333333333" customWidth="1"/>
    <col min="15106" max="15111" width="13.3333333333333" customWidth="1"/>
    <col min="15362" max="15367" width="13.3333333333333" customWidth="1"/>
    <col min="15618" max="15623" width="13.3333333333333" customWidth="1"/>
    <col min="15874" max="15879" width="13.3333333333333" customWidth="1"/>
    <col min="16130" max="16135" width="13.3333333333333" customWidth="1"/>
  </cols>
  <sheetData>
    <row r="1" spans="1:7">
      <c r="A1" s="178"/>
      <c r="B1" s="179"/>
      <c r="C1" s="179"/>
      <c r="D1" s="179"/>
      <c r="E1" s="179"/>
      <c r="F1" s="179"/>
      <c r="G1" s="179"/>
    </row>
    <row r="2" ht="20.25" spans="1:7">
      <c r="A2" s="180" t="s">
        <v>0</v>
      </c>
      <c r="B2" s="180"/>
      <c r="C2" s="180"/>
      <c r="D2" s="180"/>
      <c r="E2" s="180"/>
      <c r="F2" s="180"/>
      <c r="G2" s="180"/>
    </row>
    <row r="3" ht="20.25" spans="1:7">
      <c r="A3" s="180"/>
      <c r="B3" s="180"/>
      <c r="C3" s="180"/>
      <c r="D3" s="180"/>
      <c r="E3" s="180"/>
      <c r="F3" s="180"/>
      <c r="G3" s="180"/>
    </row>
    <row r="4" ht="30" customHeight="1" spans="1:7">
      <c r="A4" s="181" t="s">
        <v>1</v>
      </c>
      <c r="B4" s="181" t="s">
        <v>2</v>
      </c>
      <c r="C4" s="181"/>
      <c r="D4" s="181"/>
      <c r="E4" s="181"/>
      <c r="F4" s="181"/>
      <c r="G4" s="181"/>
    </row>
    <row r="5" ht="30" customHeight="1" spans="1:7">
      <c r="A5" s="182" t="s">
        <v>3</v>
      </c>
      <c r="B5" s="183" t="s">
        <v>4</v>
      </c>
      <c r="C5" s="183"/>
      <c r="D5" s="183"/>
      <c r="E5" s="183"/>
      <c r="F5" s="183"/>
      <c r="G5" s="183"/>
    </row>
    <row r="6" ht="30" customHeight="1" spans="1:7">
      <c r="A6" s="182" t="s">
        <v>5</v>
      </c>
      <c r="B6" s="183" t="s">
        <v>6</v>
      </c>
      <c r="C6" s="183"/>
      <c r="D6" s="183"/>
      <c r="E6" s="183"/>
      <c r="F6" s="183"/>
      <c r="G6" s="183"/>
    </row>
    <row r="7" ht="30" customHeight="1" spans="1:7">
      <c r="A7" s="182" t="s">
        <v>7</v>
      </c>
      <c r="B7" s="183" t="s">
        <v>8</v>
      </c>
      <c r="C7" s="183"/>
      <c r="D7" s="183"/>
      <c r="E7" s="183"/>
      <c r="F7" s="183"/>
      <c r="G7" s="183"/>
    </row>
    <row r="8" ht="30" customHeight="1" spans="1:7">
      <c r="A8" s="182" t="s">
        <v>9</v>
      </c>
      <c r="B8" s="183" t="s">
        <v>10</v>
      </c>
      <c r="C8" s="183"/>
      <c r="D8" s="183"/>
      <c r="E8" s="183"/>
      <c r="F8" s="183"/>
      <c r="G8" s="183"/>
    </row>
    <row r="9" ht="30" customHeight="1" spans="1:7">
      <c r="A9" s="182" t="s">
        <v>11</v>
      </c>
      <c r="B9" s="183" t="s">
        <v>12</v>
      </c>
      <c r="C9" s="183"/>
      <c r="D9" s="183"/>
      <c r="E9" s="183"/>
      <c r="F9" s="183"/>
      <c r="G9" s="183"/>
    </row>
    <row r="10" ht="30" customHeight="1" spans="1:7">
      <c r="A10" s="182" t="s">
        <v>13</v>
      </c>
      <c r="B10" s="183" t="s">
        <v>14</v>
      </c>
      <c r="C10" s="183"/>
      <c r="D10" s="183"/>
      <c r="E10" s="183"/>
      <c r="F10" s="183"/>
      <c r="G10" s="183"/>
    </row>
    <row r="11" ht="30" customHeight="1" spans="1:7">
      <c r="A11" s="182" t="s">
        <v>15</v>
      </c>
      <c r="B11" s="183" t="s">
        <v>16</v>
      </c>
      <c r="C11" s="183"/>
      <c r="D11" s="183"/>
      <c r="E11" s="183"/>
      <c r="F11" s="183"/>
      <c r="G11" s="183"/>
    </row>
    <row r="12" ht="30" customHeight="1" spans="1:7">
      <c r="A12" s="182" t="s">
        <v>17</v>
      </c>
      <c r="B12" s="183" t="s">
        <v>18</v>
      </c>
      <c r="C12" s="183"/>
      <c r="D12" s="183"/>
      <c r="E12" s="183"/>
      <c r="F12" s="183"/>
      <c r="G12" s="183"/>
    </row>
    <row r="13" ht="30" customHeight="1" spans="1:7">
      <c r="A13" s="182" t="s">
        <v>19</v>
      </c>
      <c r="B13" s="183" t="s">
        <v>20</v>
      </c>
      <c r="C13" s="183"/>
      <c r="D13" s="183"/>
      <c r="E13" s="183"/>
      <c r="F13" s="183"/>
      <c r="G13" s="183"/>
    </row>
    <row r="14" ht="30" customHeight="1" spans="1:7">
      <c r="A14" s="182" t="s">
        <v>21</v>
      </c>
      <c r="B14" s="183" t="s">
        <v>22</v>
      </c>
      <c r="C14" s="183"/>
      <c r="D14" s="183"/>
      <c r="E14" s="183"/>
      <c r="F14" s="183"/>
      <c r="G14" s="183"/>
    </row>
    <row r="15" ht="30" customHeight="1" spans="1:7">
      <c r="A15" s="182" t="s">
        <v>23</v>
      </c>
      <c r="B15" s="183" t="s">
        <v>24</v>
      </c>
      <c r="C15" s="183"/>
      <c r="D15" s="183"/>
      <c r="E15" s="183"/>
      <c r="F15" s="183"/>
      <c r="G15" s="183"/>
    </row>
    <row r="16" ht="30" customHeight="1" spans="1:7">
      <c r="A16" s="182" t="s">
        <v>25</v>
      </c>
      <c r="B16" s="183" t="s">
        <v>26</v>
      </c>
      <c r="C16" s="183"/>
      <c r="D16" s="183"/>
      <c r="E16" s="183"/>
      <c r="F16" s="183"/>
      <c r="G16" s="183"/>
    </row>
    <row r="17" ht="30" customHeight="1" spans="1:7">
      <c r="A17" s="182" t="s">
        <v>27</v>
      </c>
      <c r="B17" s="183" t="s">
        <v>28</v>
      </c>
      <c r="C17" s="183"/>
      <c r="D17" s="183"/>
      <c r="E17" s="183"/>
      <c r="F17" s="183"/>
      <c r="G17" s="183"/>
    </row>
    <row r="18" ht="30" customHeight="1" spans="1:7">
      <c r="A18" s="182" t="s">
        <v>29</v>
      </c>
      <c r="B18" s="183" t="s">
        <v>30</v>
      </c>
      <c r="C18" s="183"/>
      <c r="D18" s="183"/>
      <c r="E18" s="183"/>
      <c r="F18" s="183"/>
      <c r="G18" s="183"/>
    </row>
  </sheetData>
  <mergeCells count="16">
    <mergeCell ref="A2:G2"/>
    <mergeCell ref="B4:G4"/>
    <mergeCell ref="B5:G5"/>
    <mergeCell ref="B6:G6"/>
    <mergeCell ref="B7:G7"/>
    <mergeCell ref="B8:G8"/>
    <mergeCell ref="B9:G9"/>
    <mergeCell ref="B10:G10"/>
    <mergeCell ref="B11:G11"/>
    <mergeCell ref="B12:G12"/>
    <mergeCell ref="B13:G13"/>
    <mergeCell ref="B14:G14"/>
    <mergeCell ref="B15:G15"/>
    <mergeCell ref="B16:G16"/>
    <mergeCell ref="B17:G17"/>
    <mergeCell ref="B18:G18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showGridLines="0" showZeros="0" tabSelected="1" workbookViewId="0">
      <selection activeCell="O13" sqref="O13"/>
    </sheetView>
  </sheetViews>
  <sheetFormatPr defaultColWidth="9.16666666666667" defaultRowHeight="18" customHeight="1"/>
  <cols>
    <col min="1" max="1" width="41" style="118" customWidth="1"/>
    <col min="2" max="3" width="16.1666666666667" style="118" customWidth="1"/>
    <col min="4" max="4" width="13.1666666666667" style="118" customWidth="1"/>
    <col min="5" max="5" width="41" style="118" customWidth="1"/>
    <col min="6" max="7" width="16.1666666666667" style="118" customWidth="1"/>
    <col min="8" max="8" width="13.1666666666667" style="118" customWidth="1"/>
    <col min="9" max="254" width="9.16666666666667" style="118" customWidth="1"/>
  </cols>
  <sheetData>
    <row r="1" customHeight="1" spans="1:8">
      <c r="A1" s="119" t="s">
        <v>31</v>
      </c>
      <c r="B1" s="120"/>
      <c r="C1" s="120"/>
      <c r="D1" s="120"/>
      <c r="E1" s="120"/>
      <c r="F1" s="120"/>
      <c r="G1" s="120"/>
      <c r="H1" s="39"/>
    </row>
    <row r="2" customHeight="1" spans="1:8">
      <c r="A2" s="77" t="s">
        <v>4</v>
      </c>
      <c r="B2" s="77"/>
      <c r="C2" s="77"/>
      <c r="D2" s="77"/>
      <c r="E2" s="77"/>
      <c r="F2" s="77"/>
      <c r="G2" s="77"/>
      <c r="H2" s="77"/>
    </row>
    <row r="3" customHeight="1" spans="1:8">
      <c r="A3" s="4" t="s">
        <v>32</v>
      </c>
      <c r="B3" s="121"/>
      <c r="C3" s="121"/>
      <c r="D3" s="121"/>
      <c r="E3" s="137"/>
      <c r="F3" s="137"/>
      <c r="G3" s="137"/>
      <c r="H3" s="39" t="s">
        <v>33</v>
      </c>
    </row>
    <row r="4" ht="30" customHeight="1" spans="1:8">
      <c r="A4" s="161" t="s">
        <v>34</v>
      </c>
      <c r="B4" s="162"/>
      <c r="C4" s="162"/>
      <c r="D4" s="162"/>
      <c r="E4" s="161" t="s">
        <v>35</v>
      </c>
      <c r="F4" s="162"/>
      <c r="G4" s="162"/>
      <c r="H4" s="176"/>
    </row>
    <row r="5" ht="30" customHeight="1" spans="1:8">
      <c r="A5" s="163" t="s">
        <v>36</v>
      </c>
      <c r="B5" s="104" t="s">
        <v>37</v>
      </c>
      <c r="C5" s="104" t="s">
        <v>38</v>
      </c>
      <c r="D5" s="164" t="s">
        <v>39</v>
      </c>
      <c r="E5" s="163" t="s">
        <v>36</v>
      </c>
      <c r="F5" s="104" t="s">
        <v>37</v>
      </c>
      <c r="G5" s="104" t="s">
        <v>38</v>
      </c>
      <c r="H5" s="177" t="s">
        <v>39</v>
      </c>
    </row>
    <row r="6" ht="27.95" customHeight="1" spans="1:8">
      <c r="A6" s="125" t="s">
        <v>40</v>
      </c>
      <c r="B6" s="126">
        <v>703886</v>
      </c>
      <c r="C6" s="67">
        <v>606406</v>
      </c>
      <c r="D6" s="127">
        <f t="shared" ref="D6:D11" si="0">IF(AND(C6&lt;&gt;0,TYPE(C6)=1),(B6-C6)/C6*100,0)</f>
        <v>16.0750388353677</v>
      </c>
      <c r="E6" s="140" t="s">
        <v>41</v>
      </c>
      <c r="F6" s="173">
        <v>500555</v>
      </c>
      <c r="G6" s="126">
        <v>460752</v>
      </c>
      <c r="H6" s="131">
        <f t="shared" ref="H6:H12" si="1">IF(AND(G6&lt;&gt;0,TYPE(G6)=1),(F6-G6)/G6*100,0)</f>
        <v>8.63870368441157</v>
      </c>
    </row>
    <row r="7" ht="27.95" customHeight="1" spans="1:8">
      <c r="A7" s="165" t="s">
        <v>42</v>
      </c>
      <c r="B7" s="166">
        <v>0</v>
      </c>
      <c r="C7" s="141"/>
      <c r="D7" s="127">
        <f t="shared" si="0"/>
        <v>0</v>
      </c>
      <c r="E7" s="75" t="s">
        <v>43</v>
      </c>
      <c r="F7" s="173">
        <v>98578</v>
      </c>
      <c r="G7" s="126">
        <v>91795</v>
      </c>
      <c r="H7" s="131">
        <f t="shared" si="1"/>
        <v>7.38929135573833</v>
      </c>
    </row>
    <row r="8" ht="27.95" customHeight="1" spans="1:8">
      <c r="A8" s="140" t="s">
        <v>44</v>
      </c>
      <c r="B8" s="167">
        <v>0</v>
      </c>
      <c r="C8" s="168">
        <v>0</v>
      </c>
      <c r="D8" s="131">
        <f t="shared" si="0"/>
        <v>0</v>
      </c>
      <c r="E8" s="140" t="s">
        <v>45</v>
      </c>
      <c r="F8" s="173">
        <v>2696</v>
      </c>
      <c r="G8" s="126">
        <v>2817</v>
      </c>
      <c r="H8" s="131">
        <f t="shared" si="1"/>
        <v>-4.2953496627618</v>
      </c>
    </row>
    <row r="9" ht="27.95" customHeight="1" spans="1:8">
      <c r="A9" s="140" t="s">
        <v>46</v>
      </c>
      <c r="B9" s="169">
        <v>0</v>
      </c>
      <c r="C9" s="170">
        <v>59800</v>
      </c>
      <c r="D9" s="131">
        <f t="shared" si="0"/>
        <v>-100</v>
      </c>
      <c r="E9" s="140" t="s">
        <v>47</v>
      </c>
      <c r="F9" s="68">
        <v>174966</v>
      </c>
      <c r="G9" s="67">
        <v>110842</v>
      </c>
      <c r="H9" s="131">
        <f t="shared" si="1"/>
        <v>57.8517168582306</v>
      </c>
    </row>
    <row r="10" ht="27.95" customHeight="1" spans="1:8">
      <c r="A10" s="140" t="s">
        <v>48</v>
      </c>
      <c r="B10" s="171">
        <v>0</v>
      </c>
      <c r="C10" s="172">
        <v>0</v>
      </c>
      <c r="D10" s="131">
        <f t="shared" si="0"/>
        <v>0</v>
      </c>
      <c r="E10" s="125" t="s">
        <v>49</v>
      </c>
      <c r="F10" s="143"/>
      <c r="G10" s="143"/>
      <c r="H10" s="131">
        <f t="shared" si="1"/>
        <v>0</v>
      </c>
    </row>
    <row r="11" ht="27.95" customHeight="1" spans="1:10">
      <c r="A11" s="140" t="s">
        <v>50</v>
      </c>
      <c r="B11" s="169">
        <v>0</v>
      </c>
      <c r="C11" s="170">
        <v>0</v>
      </c>
      <c r="D11" s="131">
        <f t="shared" si="0"/>
        <v>0</v>
      </c>
      <c r="E11" s="125" t="s">
        <v>51</v>
      </c>
      <c r="F11" s="67"/>
      <c r="G11" s="67"/>
      <c r="H11" s="131">
        <f t="shared" si="1"/>
        <v>0</v>
      </c>
      <c r="I11" s="146"/>
      <c r="J11" s="146"/>
    </row>
    <row r="12" ht="27.95" customHeight="1" spans="1:10">
      <c r="A12" s="125"/>
      <c r="B12" s="143"/>
      <c r="C12" s="143"/>
      <c r="D12" s="127"/>
      <c r="E12" s="125" t="s">
        <v>52</v>
      </c>
      <c r="F12" s="67"/>
      <c r="G12" s="67"/>
      <c r="H12" s="131">
        <f t="shared" si="1"/>
        <v>0</v>
      </c>
      <c r="I12" s="146"/>
      <c r="J12" s="146"/>
    </row>
    <row r="13" ht="27.95" customHeight="1" spans="1:10">
      <c r="A13" s="122" t="s">
        <v>53</v>
      </c>
      <c r="B13" s="145">
        <f>SUM(B6:B11)</f>
        <v>703886</v>
      </c>
      <c r="C13" s="145">
        <f>SUM(C6:C11)</f>
        <v>666206</v>
      </c>
      <c r="D13" s="127">
        <f>IF(AND(C13&lt;&gt;0,TYPE(C13)=1),(B13-C13)/C13*100,0)</f>
        <v>5.65590823258872</v>
      </c>
      <c r="E13" s="122" t="s">
        <v>54</v>
      </c>
      <c r="F13" s="145">
        <f>SUM(F6:F10)</f>
        <v>776795</v>
      </c>
      <c r="G13" s="145">
        <f>SUM(G6:G10)</f>
        <v>666206</v>
      </c>
      <c r="H13" s="127">
        <f t="shared" ref="H13:H18" si="2">IF(AND(G13&lt;&gt;0,TYPE(G13)=1),(F13-G13)/G13*100,0)</f>
        <v>16.5998204759489</v>
      </c>
      <c r="I13" s="146"/>
      <c r="J13" s="146"/>
    </row>
    <row r="14" ht="27.95" customHeight="1" spans="1:9">
      <c r="A14" s="140" t="s">
        <v>55</v>
      </c>
      <c r="B14" s="173">
        <v>0</v>
      </c>
      <c r="C14" s="126">
        <v>0</v>
      </c>
      <c r="D14" s="131">
        <f>IF(AND(C14&lt;&gt;0,TYPE(C14)=1),(B14-C14)/C14*100,0)</f>
        <v>0</v>
      </c>
      <c r="E14" s="140" t="s">
        <v>56</v>
      </c>
      <c r="F14" s="173">
        <v>0</v>
      </c>
      <c r="G14" s="126">
        <v>0</v>
      </c>
      <c r="H14" s="131">
        <f t="shared" si="2"/>
        <v>0</v>
      </c>
      <c r="I14" s="146"/>
    </row>
    <row r="15" ht="27.95" customHeight="1" spans="1:8">
      <c r="A15" s="140" t="s">
        <v>57</v>
      </c>
      <c r="B15" s="174">
        <v>72909</v>
      </c>
      <c r="C15" s="166">
        <v>0</v>
      </c>
      <c r="D15" s="131">
        <f>IF(AND(C15&lt;&gt;0,TYPE(C15)=1),(B15-C15)/C15*100,0)</f>
        <v>0</v>
      </c>
      <c r="E15" s="140" t="s">
        <v>58</v>
      </c>
      <c r="F15" s="173">
        <v>0</v>
      </c>
      <c r="G15" s="126">
        <v>0</v>
      </c>
      <c r="H15" s="131">
        <f t="shared" si="2"/>
        <v>0</v>
      </c>
    </row>
    <row r="16" ht="27.95" customHeight="1" spans="1:9">
      <c r="A16" s="140" t="s">
        <v>59</v>
      </c>
      <c r="B16" s="167">
        <v>0</v>
      </c>
      <c r="C16" s="168">
        <v>0</v>
      </c>
      <c r="D16" s="175"/>
      <c r="E16" s="140" t="s">
        <v>60</v>
      </c>
      <c r="F16" s="173">
        <v>0</v>
      </c>
      <c r="G16" s="126">
        <v>0</v>
      </c>
      <c r="H16" s="131">
        <f t="shared" si="2"/>
        <v>0</v>
      </c>
      <c r="I16" s="146"/>
    </row>
    <row r="17" ht="27.95" customHeight="1" spans="1:8">
      <c r="A17" s="125"/>
      <c r="B17" s="135"/>
      <c r="C17" s="135"/>
      <c r="D17" s="144"/>
      <c r="E17" s="140" t="s">
        <v>59</v>
      </c>
      <c r="F17" s="68">
        <v>0</v>
      </c>
      <c r="G17" s="67">
        <v>0</v>
      </c>
      <c r="H17" s="131">
        <f t="shared" si="2"/>
        <v>0</v>
      </c>
    </row>
    <row r="18" ht="27.95" customHeight="1" spans="1:8">
      <c r="A18" s="122" t="s">
        <v>61</v>
      </c>
      <c r="B18" s="136">
        <f>SUM(B13:B15)</f>
        <v>776795</v>
      </c>
      <c r="C18" s="136">
        <f>SUM(C13:C15)</f>
        <v>666206</v>
      </c>
      <c r="D18" s="127">
        <f>IF(AND(C18&lt;&gt;0,TYPE(C18)=1),(B18-C18)/C18*100,0)</f>
        <v>16.5998204759489</v>
      </c>
      <c r="E18" s="122" t="s">
        <v>62</v>
      </c>
      <c r="F18" s="136">
        <f>SUM(F13,F14,F16)</f>
        <v>776795</v>
      </c>
      <c r="G18" s="136">
        <f>SUM(G13,G14,G16)</f>
        <v>666206</v>
      </c>
      <c r="H18" s="127">
        <f t="shared" si="2"/>
        <v>16.5998204759489</v>
      </c>
    </row>
    <row r="19" customHeight="1" spans="5:7">
      <c r="E19" s="146"/>
      <c r="F19" s="146"/>
      <c r="G19" s="146"/>
    </row>
    <row r="20" customHeight="1" spans="6:7">
      <c r="F20" s="146"/>
      <c r="G20" s="146"/>
    </row>
    <row r="21" customHeight="1" spans="7:7">
      <c r="G21" s="146"/>
    </row>
    <row r="22" customHeight="1" spans="7:7">
      <c r="G22" s="146"/>
    </row>
  </sheetData>
  <mergeCells count="1">
    <mergeCell ref="A2:H2"/>
  </mergeCells>
  <printOptions horizontalCentered="1"/>
  <pageMargins left="0.590551181102362" right="0.590551181102362" top="0.78740157480315" bottom="0.78740157480315" header="0.511811023622047" footer="0.511811023622047"/>
  <pageSetup paperSize="9" scale="95" fitToHeight="2" orientation="landscape" verticalDpi="18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7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5" customWidth="1"/>
    <col min="2" max="3" width="3.83333333333333" customWidth="1"/>
    <col min="4" max="4" width="9.83333333333333" customWidth="1"/>
    <col min="5" max="5" width="43.3333333333333" customWidth="1"/>
    <col min="6" max="6" width="11.8333333333333" customWidth="1"/>
    <col min="7" max="7" width="10" customWidth="1"/>
    <col min="8" max="8" width="10.3333333333333" customWidth="1"/>
    <col min="9" max="9" width="18.1666666666667" customWidth="1"/>
    <col min="10" max="10" width="14.1666666666667" customWidth="1"/>
    <col min="11" max="11" width="11" customWidth="1"/>
    <col min="12" max="12" width="8.5" customWidth="1"/>
    <col min="13" max="13" width="9.16666666666667" customWidth="1"/>
    <col min="14" max="16" width="14.1666666666667" customWidth="1"/>
  </cols>
  <sheetData>
    <row r="1" ht="18" customHeight="1" spans="1:16">
      <c r="A1" s="156" t="s">
        <v>63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</row>
    <row r="2" ht="18" customHeight="1" spans="1:16">
      <c r="A2" s="147" t="s">
        <v>6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</row>
    <row r="3" ht="18" customHeight="1" spans="1:16">
      <c r="A3" s="157" t="s">
        <v>32</v>
      </c>
      <c r="B3" s="119"/>
      <c r="C3" s="119"/>
      <c r="D3" s="119"/>
      <c r="E3" s="119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60" t="s">
        <v>33</v>
      </c>
    </row>
    <row r="4" ht="18" customHeight="1" spans="1:16">
      <c r="A4" s="81" t="s">
        <v>64</v>
      </c>
      <c r="B4" s="81"/>
      <c r="C4" s="81"/>
      <c r="D4" s="81"/>
      <c r="E4" s="81"/>
      <c r="F4" s="63" t="s">
        <v>65</v>
      </c>
      <c r="G4" s="108" t="s">
        <v>66</v>
      </c>
      <c r="H4" s="108"/>
      <c r="I4" s="108"/>
      <c r="J4" s="108"/>
      <c r="K4" s="108"/>
      <c r="L4" s="113" t="s">
        <v>67</v>
      </c>
      <c r="M4" s="112"/>
      <c r="N4" s="112"/>
      <c r="O4" s="113"/>
      <c r="P4" s="113"/>
    </row>
    <row r="5" ht="18" customHeight="1" spans="1:16">
      <c r="A5" s="108" t="s">
        <v>68</v>
      </c>
      <c r="B5" s="108"/>
      <c r="C5" s="108"/>
      <c r="D5" s="63" t="s">
        <v>69</v>
      </c>
      <c r="E5" s="63" t="s">
        <v>70</v>
      </c>
      <c r="F5" s="63"/>
      <c r="G5" s="81" t="s">
        <v>71</v>
      </c>
      <c r="H5" s="51" t="s">
        <v>72</v>
      </c>
      <c r="I5" s="51"/>
      <c r="J5" s="51" t="s">
        <v>73</v>
      </c>
      <c r="K5" s="63" t="s">
        <v>74</v>
      </c>
      <c r="L5" s="98" t="s">
        <v>71</v>
      </c>
      <c r="M5" s="81" t="s">
        <v>75</v>
      </c>
      <c r="N5" s="81"/>
      <c r="O5" s="102" t="s">
        <v>76</v>
      </c>
      <c r="P5" s="63" t="s">
        <v>77</v>
      </c>
    </row>
    <row r="6" ht="49.5" customHeight="1" spans="1:16">
      <c r="A6" s="158" t="s">
        <v>78</v>
      </c>
      <c r="B6" s="158" t="s">
        <v>79</v>
      </c>
      <c r="C6" s="158" t="s">
        <v>80</v>
      </c>
      <c r="D6" s="63"/>
      <c r="E6" s="63"/>
      <c r="F6" s="63"/>
      <c r="G6" s="81"/>
      <c r="H6" s="51" t="s">
        <v>81</v>
      </c>
      <c r="I6" s="51" t="s">
        <v>82</v>
      </c>
      <c r="J6" s="51"/>
      <c r="K6" s="63"/>
      <c r="L6" s="81"/>
      <c r="M6" s="57" t="s">
        <v>81</v>
      </c>
      <c r="N6" s="57" t="s">
        <v>83</v>
      </c>
      <c r="O6" s="63"/>
      <c r="P6" s="63"/>
    </row>
    <row r="7" ht="18" customHeight="1" spans="1:16">
      <c r="A7" s="60" t="s">
        <v>84</v>
      </c>
      <c r="B7" s="60" t="s">
        <v>84</v>
      </c>
      <c r="C7" s="159" t="s">
        <v>84</v>
      </c>
      <c r="D7" s="60" t="s">
        <v>84</v>
      </c>
      <c r="E7" s="159" t="s">
        <v>84</v>
      </c>
      <c r="F7" s="71">
        <v>1</v>
      </c>
      <c r="G7" s="73">
        <v>2</v>
      </c>
      <c r="H7" s="71">
        <v>3</v>
      </c>
      <c r="I7" s="71">
        <v>4</v>
      </c>
      <c r="J7" s="71">
        <v>5</v>
      </c>
      <c r="K7" s="71">
        <v>6</v>
      </c>
      <c r="L7" s="71">
        <v>7</v>
      </c>
      <c r="M7" s="71">
        <v>8</v>
      </c>
      <c r="N7" s="71">
        <v>9</v>
      </c>
      <c r="O7" s="73">
        <v>10</v>
      </c>
      <c r="P7" s="73">
        <v>11</v>
      </c>
    </row>
    <row r="8" ht="18" customHeight="1" spans="1:17">
      <c r="A8" s="62"/>
      <c r="B8" s="62"/>
      <c r="C8" s="62"/>
      <c r="D8" s="62"/>
      <c r="E8" s="62" t="s">
        <v>71</v>
      </c>
      <c r="F8" s="68">
        <v>776795</v>
      </c>
      <c r="G8" s="67">
        <v>703886</v>
      </c>
      <c r="H8" s="66">
        <v>703886</v>
      </c>
      <c r="I8" s="67">
        <v>535089</v>
      </c>
      <c r="J8" s="67">
        <v>0</v>
      </c>
      <c r="K8" s="67">
        <v>0</v>
      </c>
      <c r="L8" s="67">
        <v>72909</v>
      </c>
      <c r="M8" s="67">
        <v>72909</v>
      </c>
      <c r="N8" s="68">
        <v>54823</v>
      </c>
      <c r="O8" s="68">
        <v>0</v>
      </c>
      <c r="P8" s="67">
        <v>0</v>
      </c>
      <c r="Q8" s="86"/>
    </row>
    <row r="9" ht="18" customHeight="1" spans="1:16">
      <c r="A9" s="62"/>
      <c r="B9" s="62"/>
      <c r="C9" s="62"/>
      <c r="D9" s="62"/>
      <c r="E9" s="62" t="s">
        <v>32</v>
      </c>
      <c r="F9" s="68">
        <v>776795</v>
      </c>
      <c r="G9" s="67">
        <v>703886</v>
      </c>
      <c r="H9" s="66">
        <v>703886</v>
      </c>
      <c r="I9" s="67">
        <v>535089</v>
      </c>
      <c r="J9" s="67">
        <v>0</v>
      </c>
      <c r="K9" s="67">
        <v>0</v>
      </c>
      <c r="L9" s="67">
        <v>72909</v>
      </c>
      <c r="M9" s="67">
        <v>72909</v>
      </c>
      <c r="N9" s="68">
        <v>54823</v>
      </c>
      <c r="O9" s="68">
        <v>0</v>
      </c>
      <c r="P9" s="67">
        <v>0</v>
      </c>
    </row>
    <row r="10" ht="18" customHeight="1" spans="1:16">
      <c r="A10" s="62"/>
      <c r="B10" s="62"/>
      <c r="C10" s="62"/>
      <c r="D10" s="62"/>
      <c r="E10" s="62" t="s">
        <v>85</v>
      </c>
      <c r="F10" s="68">
        <v>478333</v>
      </c>
      <c r="G10" s="67">
        <v>425933</v>
      </c>
      <c r="H10" s="66">
        <v>425933</v>
      </c>
      <c r="I10" s="67">
        <v>415933</v>
      </c>
      <c r="J10" s="67">
        <v>0</v>
      </c>
      <c r="K10" s="67">
        <v>0</v>
      </c>
      <c r="L10" s="67">
        <v>52400</v>
      </c>
      <c r="M10" s="67">
        <v>52400</v>
      </c>
      <c r="N10" s="68">
        <v>52119</v>
      </c>
      <c r="O10" s="68">
        <v>0</v>
      </c>
      <c r="P10" s="67">
        <v>0</v>
      </c>
    </row>
    <row r="11" ht="18" customHeight="1" spans="1:16">
      <c r="A11" s="62" t="s">
        <v>86</v>
      </c>
      <c r="B11" s="62" t="s">
        <v>87</v>
      </c>
      <c r="C11" s="62" t="s">
        <v>88</v>
      </c>
      <c r="D11" s="62" t="s">
        <v>89</v>
      </c>
      <c r="E11" s="62" t="s">
        <v>90</v>
      </c>
      <c r="F11" s="68">
        <v>312604</v>
      </c>
      <c r="G11" s="67">
        <v>312604</v>
      </c>
      <c r="H11" s="66">
        <v>312604</v>
      </c>
      <c r="I11" s="67">
        <v>312604</v>
      </c>
      <c r="J11" s="67">
        <v>0</v>
      </c>
      <c r="K11" s="67">
        <v>0</v>
      </c>
      <c r="L11" s="67">
        <v>0</v>
      </c>
      <c r="M11" s="67">
        <v>0</v>
      </c>
      <c r="N11" s="68">
        <v>0</v>
      </c>
      <c r="O11" s="68">
        <v>0</v>
      </c>
      <c r="P11" s="67">
        <v>0</v>
      </c>
    </row>
    <row r="12" ht="18" customHeight="1" spans="1:16">
      <c r="A12" s="62" t="s">
        <v>86</v>
      </c>
      <c r="B12" s="62" t="s">
        <v>87</v>
      </c>
      <c r="C12" s="62" t="s">
        <v>91</v>
      </c>
      <c r="D12" s="62" t="s">
        <v>89</v>
      </c>
      <c r="E12" s="62" t="s">
        <v>92</v>
      </c>
      <c r="F12" s="68">
        <v>20750</v>
      </c>
      <c r="G12" s="67">
        <v>10350</v>
      </c>
      <c r="H12" s="66">
        <v>10350</v>
      </c>
      <c r="I12" s="67">
        <v>350</v>
      </c>
      <c r="J12" s="67">
        <v>0</v>
      </c>
      <c r="K12" s="67">
        <v>0</v>
      </c>
      <c r="L12" s="67">
        <v>10400</v>
      </c>
      <c r="M12" s="67">
        <v>10400</v>
      </c>
      <c r="N12" s="68">
        <v>10400</v>
      </c>
      <c r="O12" s="68">
        <v>0</v>
      </c>
      <c r="P12" s="67">
        <v>0</v>
      </c>
    </row>
    <row r="13" ht="18" customHeight="1" spans="1:16">
      <c r="A13" s="62" t="s">
        <v>86</v>
      </c>
      <c r="B13" s="62" t="s">
        <v>87</v>
      </c>
      <c r="C13" s="62" t="s">
        <v>93</v>
      </c>
      <c r="D13" s="62" t="s">
        <v>89</v>
      </c>
      <c r="E13" s="62" t="s">
        <v>94</v>
      </c>
      <c r="F13" s="68">
        <v>2000</v>
      </c>
      <c r="G13" s="67">
        <v>0</v>
      </c>
      <c r="H13" s="66">
        <v>0</v>
      </c>
      <c r="I13" s="67">
        <v>0</v>
      </c>
      <c r="J13" s="67">
        <v>0</v>
      </c>
      <c r="K13" s="67">
        <v>0</v>
      </c>
      <c r="L13" s="67">
        <v>2000</v>
      </c>
      <c r="M13" s="67">
        <v>2000</v>
      </c>
      <c r="N13" s="68">
        <v>2000</v>
      </c>
      <c r="O13" s="68">
        <v>0</v>
      </c>
      <c r="P13" s="67">
        <v>0</v>
      </c>
    </row>
    <row r="14" ht="18" customHeight="1" spans="1:16">
      <c r="A14" s="62" t="s">
        <v>86</v>
      </c>
      <c r="B14" s="62" t="s">
        <v>87</v>
      </c>
      <c r="C14" s="62" t="s">
        <v>95</v>
      </c>
      <c r="D14" s="62" t="s">
        <v>89</v>
      </c>
      <c r="E14" s="62" t="s">
        <v>96</v>
      </c>
      <c r="F14" s="68">
        <v>8127</v>
      </c>
      <c r="G14" s="67">
        <v>1386</v>
      </c>
      <c r="H14" s="66">
        <v>1386</v>
      </c>
      <c r="I14" s="67">
        <v>1386</v>
      </c>
      <c r="J14" s="67">
        <v>0</v>
      </c>
      <c r="K14" s="67">
        <v>0</v>
      </c>
      <c r="L14" s="67">
        <v>6741</v>
      </c>
      <c r="M14" s="67">
        <v>6741</v>
      </c>
      <c r="N14" s="68">
        <v>6741</v>
      </c>
      <c r="O14" s="68">
        <v>0</v>
      </c>
      <c r="P14" s="67">
        <v>0</v>
      </c>
    </row>
    <row r="15" ht="18" customHeight="1" spans="1:16">
      <c r="A15" s="62" t="s">
        <v>86</v>
      </c>
      <c r="B15" s="62" t="s">
        <v>87</v>
      </c>
      <c r="C15" s="62" t="s">
        <v>97</v>
      </c>
      <c r="D15" s="62" t="s">
        <v>89</v>
      </c>
      <c r="E15" s="62" t="s">
        <v>98</v>
      </c>
      <c r="F15" s="68">
        <v>6990</v>
      </c>
      <c r="G15" s="67">
        <v>6990</v>
      </c>
      <c r="H15" s="66">
        <v>6990</v>
      </c>
      <c r="I15" s="67">
        <v>6990</v>
      </c>
      <c r="J15" s="67">
        <v>0</v>
      </c>
      <c r="K15" s="67">
        <v>0</v>
      </c>
      <c r="L15" s="67">
        <v>0</v>
      </c>
      <c r="M15" s="67">
        <v>0</v>
      </c>
      <c r="N15" s="68">
        <v>0</v>
      </c>
      <c r="O15" s="68">
        <v>0</v>
      </c>
      <c r="P15" s="67">
        <v>0</v>
      </c>
    </row>
    <row r="16" ht="18" customHeight="1" spans="1:16">
      <c r="A16" s="62" t="s">
        <v>86</v>
      </c>
      <c r="B16" s="62" t="s">
        <v>87</v>
      </c>
      <c r="C16" s="62" t="s">
        <v>99</v>
      </c>
      <c r="D16" s="62" t="s">
        <v>89</v>
      </c>
      <c r="E16" s="62" t="s">
        <v>100</v>
      </c>
      <c r="F16" s="68">
        <v>4382</v>
      </c>
      <c r="G16" s="67">
        <v>0</v>
      </c>
      <c r="H16" s="66">
        <v>0</v>
      </c>
      <c r="I16" s="67">
        <v>0</v>
      </c>
      <c r="J16" s="67">
        <v>0</v>
      </c>
      <c r="K16" s="67">
        <v>0</v>
      </c>
      <c r="L16" s="67">
        <v>4382</v>
      </c>
      <c r="M16" s="67">
        <v>4382</v>
      </c>
      <c r="N16" s="68">
        <v>4382</v>
      </c>
      <c r="O16" s="68">
        <v>0</v>
      </c>
      <c r="P16" s="67">
        <v>0</v>
      </c>
    </row>
    <row r="17" ht="18" customHeight="1" spans="1:16">
      <c r="A17" s="62" t="s">
        <v>86</v>
      </c>
      <c r="B17" s="62" t="s">
        <v>87</v>
      </c>
      <c r="C17" s="62" t="s">
        <v>101</v>
      </c>
      <c r="D17" s="62" t="s">
        <v>89</v>
      </c>
      <c r="E17" s="62" t="s">
        <v>102</v>
      </c>
      <c r="F17" s="68">
        <v>16350</v>
      </c>
      <c r="G17" s="67">
        <v>0</v>
      </c>
      <c r="H17" s="66">
        <v>0</v>
      </c>
      <c r="I17" s="67">
        <v>0</v>
      </c>
      <c r="J17" s="67">
        <v>0</v>
      </c>
      <c r="K17" s="67">
        <v>0</v>
      </c>
      <c r="L17" s="67">
        <v>16350</v>
      </c>
      <c r="M17" s="67">
        <v>16350</v>
      </c>
      <c r="N17" s="68">
        <v>16350</v>
      </c>
      <c r="O17" s="68">
        <v>0</v>
      </c>
      <c r="P17" s="67">
        <v>0</v>
      </c>
    </row>
    <row r="18" ht="18" customHeight="1" spans="1:16">
      <c r="A18" s="62" t="s">
        <v>86</v>
      </c>
      <c r="B18" s="62" t="s">
        <v>87</v>
      </c>
      <c r="C18" s="62" t="s">
        <v>103</v>
      </c>
      <c r="D18" s="62" t="s">
        <v>89</v>
      </c>
      <c r="E18" s="62" t="s">
        <v>104</v>
      </c>
      <c r="F18" s="68">
        <v>10103</v>
      </c>
      <c r="G18" s="67">
        <v>0</v>
      </c>
      <c r="H18" s="66">
        <v>0</v>
      </c>
      <c r="I18" s="67">
        <v>0</v>
      </c>
      <c r="J18" s="67">
        <v>0</v>
      </c>
      <c r="K18" s="67">
        <v>0</v>
      </c>
      <c r="L18" s="67">
        <v>10103</v>
      </c>
      <c r="M18" s="67">
        <v>10103</v>
      </c>
      <c r="N18" s="68">
        <v>10103</v>
      </c>
      <c r="O18" s="68">
        <v>0</v>
      </c>
      <c r="P18" s="67">
        <v>0</v>
      </c>
    </row>
    <row r="19" ht="18" customHeight="1" spans="1:16">
      <c r="A19" s="62" t="s">
        <v>86</v>
      </c>
      <c r="B19" s="62" t="s">
        <v>87</v>
      </c>
      <c r="C19" s="62" t="s">
        <v>105</v>
      </c>
      <c r="D19" s="62" t="s">
        <v>89</v>
      </c>
      <c r="E19" s="62" t="s">
        <v>106</v>
      </c>
      <c r="F19" s="68">
        <v>16280</v>
      </c>
      <c r="G19" s="67">
        <v>16280</v>
      </c>
      <c r="H19" s="66">
        <v>16280</v>
      </c>
      <c r="I19" s="67">
        <v>16280</v>
      </c>
      <c r="J19" s="67">
        <v>0</v>
      </c>
      <c r="K19" s="67">
        <v>0</v>
      </c>
      <c r="L19" s="67">
        <v>0</v>
      </c>
      <c r="M19" s="67">
        <v>0</v>
      </c>
      <c r="N19" s="68">
        <v>0</v>
      </c>
      <c r="O19" s="68">
        <v>0</v>
      </c>
      <c r="P19" s="67">
        <v>0</v>
      </c>
    </row>
    <row r="20" ht="18" customHeight="1" spans="1:16">
      <c r="A20" s="62" t="s">
        <v>86</v>
      </c>
      <c r="B20" s="62" t="s">
        <v>87</v>
      </c>
      <c r="C20" s="62" t="s">
        <v>107</v>
      </c>
      <c r="D20" s="62" t="s">
        <v>89</v>
      </c>
      <c r="E20" s="62" t="s">
        <v>108</v>
      </c>
      <c r="F20" s="68">
        <v>2424</v>
      </c>
      <c r="G20" s="67">
        <v>0</v>
      </c>
      <c r="H20" s="66">
        <v>0</v>
      </c>
      <c r="I20" s="67">
        <v>0</v>
      </c>
      <c r="J20" s="67">
        <v>0</v>
      </c>
      <c r="K20" s="67">
        <v>0</v>
      </c>
      <c r="L20" s="67">
        <v>2424</v>
      </c>
      <c r="M20" s="67">
        <v>2424</v>
      </c>
      <c r="N20" s="68">
        <v>2143</v>
      </c>
      <c r="O20" s="68">
        <v>0</v>
      </c>
      <c r="P20" s="67">
        <v>0</v>
      </c>
    </row>
    <row r="21" ht="18" customHeight="1" spans="1:16">
      <c r="A21" s="62" t="s">
        <v>109</v>
      </c>
      <c r="B21" s="62" t="s">
        <v>95</v>
      </c>
      <c r="C21" s="62" t="s">
        <v>88</v>
      </c>
      <c r="D21" s="62" t="s">
        <v>89</v>
      </c>
      <c r="E21" s="62" t="s">
        <v>110</v>
      </c>
      <c r="F21" s="68">
        <v>1087</v>
      </c>
      <c r="G21" s="67">
        <v>1087</v>
      </c>
      <c r="H21" s="66">
        <v>1087</v>
      </c>
      <c r="I21" s="67">
        <v>1087</v>
      </c>
      <c r="J21" s="67">
        <v>0</v>
      </c>
      <c r="K21" s="67">
        <v>0</v>
      </c>
      <c r="L21" s="67">
        <v>0</v>
      </c>
      <c r="M21" s="67">
        <v>0</v>
      </c>
      <c r="N21" s="68">
        <v>0</v>
      </c>
      <c r="O21" s="68">
        <v>0</v>
      </c>
      <c r="P21" s="67">
        <v>0</v>
      </c>
    </row>
    <row r="22" ht="18" customHeight="1" spans="1:16">
      <c r="A22" s="62" t="s">
        <v>109</v>
      </c>
      <c r="B22" s="62" t="s">
        <v>95</v>
      </c>
      <c r="C22" s="62" t="s">
        <v>95</v>
      </c>
      <c r="D22" s="62" t="s">
        <v>89</v>
      </c>
      <c r="E22" s="62" t="s">
        <v>111</v>
      </c>
      <c r="F22" s="68">
        <v>28965</v>
      </c>
      <c r="G22" s="67">
        <v>28965</v>
      </c>
      <c r="H22" s="66">
        <v>28965</v>
      </c>
      <c r="I22" s="67">
        <v>28965</v>
      </c>
      <c r="J22" s="67">
        <v>0</v>
      </c>
      <c r="K22" s="67">
        <v>0</v>
      </c>
      <c r="L22" s="67">
        <v>0</v>
      </c>
      <c r="M22" s="67">
        <v>0</v>
      </c>
      <c r="N22" s="68">
        <v>0</v>
      </c>
      <c r="O22" s="68">
        <v>0</v>
      </c>
      <c r="P22" s="67">
        <v>0</v>
      </c>
    </row>
    <row r="23" ht="18" customHeight="1" spans="1:16">
      <c r="A23" s="62" t="s">
        <v>112</v>
      </c>
      <c r="B23" s="62" t="s">
        <v>113</v>
      </c>
      <c r="C23" s="62" t="s">
        <v>88</v>
      </c>
      <c r="D23" s="62" t="s">
        <v>89</v>
      </c>
      <c r="E23" s="62" t="s">
        <v>114</v>
      </c>
      <c r="F23" s="68">
        <v>17293</v>
      </c>
      <c r="G23" s="67">
        <v>17293</v>
      </c>
      <c r="H23" s="66">
        <v>17293</v>
      </c>
      <c r="I23" s="67">
        <v>17293</v>
      </c>
      <c r="J23" s="67">
        <v>0</v>
      </c>
      <c r="K23" s="67">
        <v>0</v>
      </c>
      <c r="L23" s="67">
        <v>0</v>
      </c>
      <c r="M23" s="67">
        <v>0</v>
      </c>
      <c r="N23" s="68">
        <v>0</v>
      </c>
      <c r="O23" s="68">
        <v>0</v>
      </c>
      <c r="P23" s="67">
        <v>0</v>
      </c>
    </row>
    <row r="24" ht="18" customHeight="1" spans="1:16">
      <c r="A24" s="62" t="s">
        <v>115</v>
      </c>
      <c r="B24" s="62" t="s">
        <v>91</v>
      </c>
      <c r="C24" s="62" t="s">
        <v>88</v>
      </c>
      <c r="D24" s="62" t="s">
        <v>89</v>
      </c>
      <c r="E24" s="62" t="s">
        <v>116</v>
      </c>
      <c r="F24" s="68">
        <v>30978</v>
      </c>
      <c r="G24" s="67">
        <v>30978</v>
      </c>
      <c r="H24" s="66">
        <v>30978</v>
      </c>
      <c r="I24" s="67">
        <v>30978</v>
      </c>
      <c r="J24" s="67">
        <v>0</v>
      </c>
      <c r="K24" s="67">
        <v>0</v>
      </c>
      <c r="L24" s="67">
        <v>0</v>
      </c>
      <c r="M24" s="67">
        <v>0</v>
      </c>
      <c r="N24" s="68">
        <v>0</v>
      </c>
      <c r="O24" s="68">
        <v>0</v>
      </c>
      <c r="P24" s="67">
        <v>0</v>
      </c>
    </row>
    <row r="25" ht="18" customHeight="1" spans="1:16">
      <c r="A25" s="62"/>
      <c r="B25" s="62"/>
      <c r="C25" s="62"/>
      <c r="D25" s="62"/>
      <c r="E25" s="62" t="s">
        <v>117</v>
      </c>
      <c r="F25" s="68">
        <v>36305</v>
      </c>
      <c r="G25" s="67">
        <v>34189</v>
      </c>
      <c r="H25" s="66">
        <v>34189</v>
      </c>
      <c r="I25" s="67">
        <v>29689</v>
      </c>
      <c r="J25" s="67">
        <v>0</v>
      </c>
      <c r="K25" s="67">
        <v>0</v>
      </c>
      <c r="L25" s="67">
        <v>2116</v>
      </c>
      <c r="M25" s="67">
        <v>2116</v>
      </c>
      <c r="N25" s="68">
        <v>2116</v>
      </c>
      <c r="O25" s="68">
        <v>0</v>
      </c>
      <c r="P25" s="67">
        <v>0</v>
      </c>
    </row>
    <row r="26" ht="18" customHeight="1" spans="1:16">
      <c r="A26" s="62" t="s">
        <v>86</v>
      </c>
      <c r="B26" s="62" t="s">
        <v>87</v>
      </c>
      <c r="C26" s="62" t="s">
        <v>88</v>
      </c>
      <c r="D26" s="62" t="s">
        <v>118</v>
      </c>
      <c r="E26" s="62" t="s">
        <v>90</v>
      </c>
      <c r="F26" s="68">
        <v>24174</v>
      </c>
      <c r="G26" s="67">
        <v>24174</v>
      </c>
      <c r="H26" s="66">
        <v>24174</v>
      </c>
      <c r="I26" s="67">
        <v>19674</v>
      </c>
      <c r="J26" s="67">
        <v>0</v>
      </c>
      <c r="K26" s="67">
        <v>0</v>
      </c>
      <c r="L26" s="67">
        <v>0</v>
      </c>
      <c r="M26" s="67">
        <v>0</v>
      </c>
      <c r="N26" s="68">
        <v>0</v>
      </c>
      <c r="O26" s="68">
        <v>0</v>
      </c>
      <c r="P26" s="67">
        <v>0</v>
      </c>
    </row>
    <row r="27" ht="18" customHeight="1" spans="1:16">
      <c r="A27" s="62" t="s">
        <v>86</v>
      </c>
      <c r="B27" s="62" t="s">
        <v>87</v>
      </c>
      <c r="C27" s="62" t="s">
        <v>91</v>
      </c>
      <c r="D27" s="62" t="s">
        <v>118</v>
      </c>
      <c r="E27" s="62" t="s">
        <v>92</v>
      </c>
      <c r="F27" s="68">
        <v>800</v>
      </c>
      <c r="G27" s="67">
        <v>0</v>
      </c>
      <c r="H27" s="66">
        <v>0</v>
      </c>
      <c r="I27" s="67">
        <v>0</v>
      </c>
      <c r="J27" s="67">
        <v>0</v>
      </c>
      <c r="K27" s="67">
        <v>0</v>
      </c>
      <c r="L27" s="67">
        <v>800</v>
      </c>
      <c r="M27" s="67">
        <v>800</v>
      </c>
      <c r="N27" s="68">
        <v>800</v>
      </c>
      <c r="O27" s="68">
        <v>0</v>
      </c>
      <c r="P27" s="67">
        <v>0</v>
      </c>
    </row>
    <row r="28" ht="18" customHeight="1" spans="1:16">
      <c r="A28" s="62" t="s">
        <v>86</v>
      </c>
      <c r="B28" s="62" t="s">
        <v>87</v>
      </c>
      <c r="C28" s="62" t="s">
        <v>93</v>
      </c>
      <c r="D28" s="62" t="s">
        <v>118</v>
      </c>
      <c r="E28" s="62" t="s">
        <v>94</v>
      </c>
      <c r="F28" s="68">
        <v>2503</v>
      </c>
      <c r="G28" s="67">
        <v>2160</v>
      </c>
      <c r="H28" s="66">
        <v>2160</v>
      </c>
      <c r="I28" s="67">
        <v>2160</v>
      </c>
      <c r="J28" s="67">
        <v>0</v>
      </c>
      <c r="K28" s="67">
        <v>0</v>
      </c>
      <c r="L28" s="67">
        <v>343</v>
      </c>
      <c r="M28" s="67">
        <v>343</v>
      </c>
      <c r="N28" s="68">
        <v>343</v>
      </c>
      <c r="O28" s="68">
        <v>0</v>
      </c>
      <c r="P28" s="67">
        <v>0</v>
      </c>
    </row>
    <row r="29" ht="18" customHeight="1" spans="1:16">
      <c r="A29" s="62" t="s">
        <v>86</v>
      </c>
      <c r="B29" s="62" t="s">
        <v>87</v>
      </c>
      <c r="C29" s="62" t="s">
        <v>95</v>
      </c>
      <c r="D29" s="62" t="s">
        <v>118</v>
      </c>
      <c r="E29" s="62" t="s">
        <v>96</v>
      </c>
      <c r="F29" s="68">
        <v>720</v>
      </c>
      <c r="G29" s="67">
        <v>720</v>
      </c>
      <c r="H29" s="66">
        <v>720</v>
      </c>
      <c r="I29" s="67">
        <v>720</v>
      </c>
      <c r="J29" s="67">
        <v>0</v>
      </c>
      <c r="K29" s="67">
        <v>0</v>
      </c>
      <c r="L29" s="67">
        <v>0</v>
      </c>
      <c r="M29" s="67">
        <v>0</v>
      </c>
      <c r="N29" s="68">
        <v>0</v>
      </c>
      <c r="O29" s="68">
        <v>0</v>
      </c>
      <c r="P29" s="67">
        <v>0</v>
      </c>
    </row>
    <row r="30" ht="18" customHeight="1" spans="1:16">
      <c r="A30" s="62" t="s">
        <v>86</v>
      </c>
      <c r="B30" s="62" t="s">
        <v>87</v>
      </c>
      <c r="C30" s="62" t="s">
        <v>97</v>
      </c>
      <c r="D30" s="62" t="s">
        <v>118</v>
      </c>
      <c r="E30" s="62" t="s">
        <v>98</v>
      </c>
      <c r="F30" s="68">
        <v>270</v>
      </c>
      <c r="G30" s="67">
        <v>270</v>
      </c>
      <c r="H30" s="66">
        <v>270</v>
      </c>
      <c r="I30" s="67">
        <v>270</v>
      </c>
      <c r="J30" s="67">
        <v>0</v>
      </c>
      <c r="K30" s="67">
        <v>0</v>
      </c>
      <c r="L30" s="67">
        <v>0</v>
      </c>
      <c r="M30" s="67">
        <v>0</v>
      </c>
      <c r="N30" s="68">
        <v>0</v>
      </c>
      <c r="O30" s="68">
        <v>0</v>
      </c>
      <c r="P30" s="67">
        <v>0</v>
      </c>
    </row>
    <row r="31" ht="18" customHeight="1" spans="1:16">
      <c r="A31" s="62" t="s">
        <v>86</v>
      </c>
      <c r="B31" s="62" t="s">
        <v>87</v>
      </c>
      <c r="C31" s="62" t="s">
        <v>99</v>
      </c>
      <c r="D31" s="62" t="s">
        <v>118</v>
      </c>
      <c r="E31" s="62" t="s">
        <v>100</v>
      </c>
      <c r="F31" s="68">
        <v>673</v>
      </c>
      <c r="G31" s="67">
        <v>0</v>
      </c>
      <c r="H31" s="66">
        <v>0</v>
      </c>
      <c r="I31" s="67">
        <v>0</v>
      </c>
      <c r="J31" s="67">
        <v>0</v>
      </c>
      <c r="K31" s="67">
        <v>0</v>
      </c>
      <c r="L31" s="67">
        <v>673</v>
      </c>
      <c r="M31" s="67">
        <v>673</v>
      </c>
      <c r="N31" s="68">
        <v>673</v>
      </c>
      <c r="O31" s="68">
        <v>0</v>
      </c>
      <c r="P31" s="67">
        <v>0</v>
      </c>
    </row>
    <row r="32" ht="18" customHeight="1" spans="1:16">
      <c r="A32" s="62" t="s">
        <v>86</v>
      </c>
      <c r="B32" s="62" t="s">
        <v>87</v>
      </c>
      <c r="C32" s="62" t="s">
        <v>107</v>
      </c>
      <c r="D32" s="62" t="s">
        <v>118</v>
      </c>
      <c r="E32" s="62" t="s">
        <v>108</v>
      </c>
      <c r="F32" s="68">
        <v>1200</v>
      </c>
      <c r="G32" s="67">
        <v>900</v>
      </c>
      <c r="H32" s="66">
        <v>900</v>
      </c>
      <c r="I32" s="67">
        <v>900</v>
      </c>
      <c r="J32" s="67">
        <v>0</v>
      </c>
      <c r="K32" s="67">
        <v>0</v>
      </c>
      <c r="L32" s="67">
        <v>300</v>
      </c>
      <c r="M32" s="67">
        <v>300</v>
      </c>
      <c r="N32" s="68">
        <v>300</v>
      </c>
      <c r="O32" s="68">
        <v>0</v>
      </c>
      <c r="P32" s="67">
        <v>0</v>
      </c>
    </row>
    <row r="33" ht="18" customHeight="1" spans="1:16">
      <c r="A33" s="62" t="s">
        <v>109</v>
      </c>
      <c r="B33" s="62" t="s">
        <v>95</v>
      </c>
      <c r="C33" s="62" t="s">
        <v>88</v>
      </c>
      <c r="D33" s="62" t="s">
        <v>118</v>
      </c>
      <c r="E33" s="62" t="s">
        <v>110</v>
      </c>
      <c r="F33" s="68">
        <v>13</v>
      </c>
      <c r="G33" s="67">
        <v>13</v>
      </c>
      <c r="H33" s="66">
        <v>13</v>
      </c>
      <c r="I33" s="67">
        <v>13</v>
      </c>
      <c r="J33" s="67">
        <v>0</v>
      </c>
      <c r="K33" s="67">
        <v>0</v>
      </c>
      <c r="L33" s="67">
        <v>0</v>
      </c>
      <c r="M33" s="67">
        <v>0</v>
      </c>
      <c r="N33" s="68">
        <v>0</v>
      </c>
      <c r="O33" s="68">
        <v>0</v>
      </c>
      <c r="P33" s="67">
        <v>0</v>
      </c>
    </row>
    <row r="34" ht="18" customHeight="1" spans="1:16">
      <c r="A34" s="62" t="s">
        <v>109</v>
      </c>
      <c r="B34" s="62" t="s">
        <v>95</v>
      </c>
      <c r="C34" s="62" t="s">
        <v>95</v>
      </c>
      <c r="D34" s="62" t="s">
        <v>118</v>
      </c>
      <c r="E34" s="62" t="s">
        <v>111</v>
      </c>
      <c r="F34" s="68">
        <v>2304</v>
      </c>
      <c r="G34" s="67">
        <v>2304</v>
      </c>
      <c r="H34" s="66">
        <v>2304</v>
      </c>
      <c r="I34" s="67">
        <v>2304</v>
      </c>
      <c r="J34" s="67">
        <v>0</v>
      </c>
      <c r="K34" s="67">
        <v>0</v>
      </c>
      <c r="L34" s="67">
        <v>0</v>
      </c>
      <c r="M34" s="67">
        <v>0</v>
      </c>
      <c r="N34" s="68">
        <v>0</v>
      </c>
      <c r="O34" s="68">
        <v>0</v>
      </c>
      <c r="P34" s="67">
        <v>0</v>
      </c>
    </row>
    <row r="35" ht="18" customHeight="1" spans="1:16">
      <c r="A35" s="62" t="s">
        <v>112</v>
      </c>
      <c r="B35" s="62" t="s">
        <v>113</v>
      </c>
      <c r="C35" s="62" t="s">
        <v>88</v>
      </c>
      <c r="D35" s="62" t="s">
        <v>118</v>
      </c>
      <c r="E35" s="62" t="s">
        <v>114</v>
      </c>
      <c r="F35" s="68">
        <v>1152</v>
      </c>
      <c r="G35" s="67">
        <v>1152</v>
      </c>
      <c r="H35" s="66">
        <v>1152</v>
      </c>
      <c r="I35" s="67">
        <v>1152</v>
      </c>
      <c r="J35" s="67">
        <v>0</v>
      </c>
      <c r="K35" s="67">
        <v>0</v>
      </c>
      <c r="L35" s="67">
        <v>0</v>
      </c>
      <c r="M35" s="67">
        <v>0</v>
      </c>
      <c r="N35" s="68">
        <v>0</v>
      </c>
      <c r="O35" s="68">
        <v>0</v>
      </c>
      <c r="P35" s="67">
        <v>0</v>
      </c>
    </row>
    <row r="36" ht="18" customHeight="1" spans="1:16">
      <c r="A36" s="62" t="s">
        <v>115</v>
      </c>
      <c r="B36" s="62" t="s">
        <v>91</v>
      </c>
      <c r="C36" s="62" t="s">
        <v>88</v>
      </c>
      <c r="D36" s="62" t="s">
        <v>118</v>
      </c>
      <c r="E36" s="62" t="s">
        <v>116</v>
      </c>
      <c r="F36" s="68">
        <v>2496</v>
      </c>
      <c r="G36" s="67">
        <v>2496</v>
      </c>
      <c r="H36" s="66">
        <v>2496</v>
      </c>
      <c r="I36" s="67">
        <v>2496</v>
      </c>
      <c r="J36" s="67">
        <v>0</v>
      </c>
      <c r="K36" s="67">
        <v>0</v>
      </c>
      <c r="L36" s="67">
        <v>0</v>
      </c>
      <c r="M36" s="67">
        <v>0</v>
      </c>
      <c r="N36" s="68">
        <v>0</v>
      </c>
      <c r="O36" s="68">
        <v>0</v>
      </c>
      <c r="P36" s="67">
        <v>0</v>
      </c>
    </row>
    <row r="37" ht="18" customHeight="1" spans="1:16">
      <c r="A37" s="62"/>
      <c r="B37" s="62"/>
      <c r="C37" s="62"/>
      <c r="D37" s="62"/>
      <c r="E37" s="62" t="s">
        <v>119</v>
      </c>
      <c r="F37" s="68">
        <v>41644</v>
      </c>
      <c r="G37" s="67">
        <v>37443</v>
      </c>
      <c r="H37" s="66">
        <v>37443</v>
      </c>
      <c r="I37" s="67">
        <v>7813</v>
      </c>
      <c r="J37" s="67">
        <v>0</v>
      </c>
      <c r="K37" s="67">
        <v>0</v>
      </c>
      <c r="L37" s="67">
        <v>4201</v>
      </c>
      <c r="M37" s="67">
        <v>4201</v>
      </c>
      <c r="N37" s="68">
        <v>0</v>
      </c>
      <c r="O37" s="68">
        <v>0</v>
      </c>
      <c r="P37" s="67">
        <v>0</v>
      </c>
    </row>
    <row r="38" ht="18" customHeight="1" spans="1:16">
      <c r="A38" s="62" t="s">
        <v>86</v>
      </c>
      <c r="B38" s="62" t="s">
        <v>87</v>
      </c>
      <c r="C38" s="62" t="s">
        <v>105</v>
      </c>
      <c r="D38" s="62" t="s">
        <v>120</v>
      </c>
      <c r="E38" s="62" t="s">
        <v>106</v>
      </c>
      <c r="F38" s="68">
        <v>22381</v>
      </c>
      <c r="G38" s="67">
        <v>18187</v>
      </c>
      <c r="H38" s="66">
        <v>18187</v>
      </c>
      <c r="I38" s="67">
        <v>4903</v>
      </c>
      <c r="J38" s="67">
        <v>0</v>
      </c>
      <c r="K38" s="67">
        <v>0</v>
      </c>
      <c r="L38" s="67">
        <v>4194</v>
      </c>
      <c r="M38" s="67">
        <v>4194</v>
      </c>
      <c r="N38" s="68">
        <v>0</v>
      </c>
      <c r="O38" s="68">
        <v>0</v>
      </c>
      <c r="P38" s="67">
        <v>0</v>
      </c>
    </row>
    <row r="39" ht="18" customHeight="1" spans="1:16">
      <c r="A39" s="62" t="s">
        <v>86</v>
      </c>
      <c r="B39" s="62" t="s">
        <v>87</v>
      </c>
      <c r="C39" s="62" t="s">
        <v>107</v>
      </c>
      <c r="D39" s="62" t="s">
        <v>120</v>
      </c>
      <c r="E39" s="62" t="s">
        <v>108</v>
      </c>
      <c r="F39" s="68">
        <v>12337</v>
      </c>
      <c r="G39" s="67">
        <v>12330</v>
      </c>
      <c r="H39" s="66">
        <v>12330</v>
      </c>
      <c r="I39" s="67">
        <v>2910</v>
      </c>
      <c r="J39" s="67">
        <v>0</v>
      </c>
      <c r="K39" s="67">
        <v>0</v>
      </c>
      <c r="L39" s="67">
        <v>7</v>
      </c>
      <c r="M39" s="67">
        <v>7</v>
      </c>
      <c r="N39" s="68">
        <v>0</v>
      </c>
      <c r="O39" s="68">
        <v>0</v>
      </c>
      <c r="P39" s="67">
        <v>0</v>
      </c>
    </row>
    <row r="40" ht="18" customHeight="1" spans="1:16">
      <c r="A40" s="62" t="s">
        <v>109</v>
      </c>
      <c r="B40" s="62" t="s">
        <v>95</v>
      </c>
      <c r="C40" s="62" t="s">
        <v>95</v>
      </c>
      <c r="D40" s="62" t="s">
        <v>120</v>
      </c>
      <c r="E40" s="62" t="s">
        <v>111</v>
      </c>
      <c r="F40" s="68">
        <v>2253</v>
      </c>
      <c r="G40" s="67">
        <v>2253</v>
      </c>
      <c r="H40" s="66">
        <v>2253</v>
      </c>
      <c r="I40" s="67">
        <v>0</v>
      </c>
      <c r="J40" s="67">
        <v>0</v>
      </c>
      <c r="K40" s="67">
        <v>0</v>
      </c>
      <c r="L40" s="67">
        <v>0</v>
      </c>
      <c r="M40" s="67">
        <v>0</v>
      </c>
      <c r="N40" s="68">
        <v>0</v>
      </c>
      <c r="O40" s="68">
        <v>0</v>
      </c>
      <c r="P40" s="67">
        <v>0</v>
      </c>
    </row>
    <row r="41" ht="18" customHeight="1" spans="1:16">
      <c r="A41" s="62" t="s">
        <v>109</v>
      </c>
      <c r="B41" s="62" t="s">
        <v>95</v>
      </c>
      <c r="C41" s="62" t="s">
        <v>121</v>
      </c>
      <c r="D41" s="62" t="s">
        <v>120</v>
      </c>
      <c r="E41" s="62" t="s">
        <v>122</v>
      </c>
      <c r="F41" s="68">
        <v>1127</v>
      </c>
      <c r="G41" s="67">
        <v>1127</v>
      </c>
      <c r="H41" s="66">
        <v>1127</v>
      </c>
      <c r="I41" s="67">
        <v>0</v>
      </c>
      <c r="J41" s="67">
        <v>0</v>
      </c>
      <c r="K41" s="67">
        <v>0</v>
      </c>
      <c r="L41" s="67">
        <v>0</v>
      </c>
      <c r="M41" s="67">
        <v>0</v>
      </c>
      <c r="N41" s="68">
        <v>0</v>
      </c>
      <c r="O41" s="68">
        <v>0</v>
      </c>
      <c r="P41" s="67">
        <v>0</v>
      </c>
    </row>
    <row r="42" ht="18" customHeight="1" spans="1:16">
      <c r="A42" s="62" t="s">
        <v>112</v>
      </c>
      <c r="B42" s="62" t="s">
        <v>113</v>
      </c>
      <c r="C42" s="62" t="s">
        <v>91</v>
      </c>
      <c r="D42" s="62" t="s">
        <v>120</v>
      </c>
      <c r="E42" s="62" t="s">
        <v>123</v>
      </c>
      <c r="F42" s="68">
        <v>1127</v>
      </c>
      <c r="G42" s="67">
        <v>1127</v>
      </c>
      <c r="H42" s="66">
        <v>1127</v>
      </c>
      <c r="I42" s="67">
        <v>0</v>
      </c>
      <c r="J42" s="67">
        <v>0</v>
      </c>
      <c r="K42" s="67">
        <v>0</v>
      </c>
      <c r="L42" s="67">
        <v>0</v>
      </c>
      <c r="M42" s="67">
        <v>0</v>
      </c>
      <c r="N42" s="68">
        <v>0</v>
      </c>
      <c r="O42" s="68">
        <v>0</v>
      </c>
      <c r="P42" s="67">
        <v>0</v>
      </c>
    </row>
    <row r="43" ht="18" customHeight="1" spans="1:16">
      <c r="A43" s="62" t="s">
        <v>115</v>
      </c>
      <c r="B43" s="62" t="s">
        <v>91</v>
      </c>
      <c r="C43" s="62" t="s">
        <v>88</v>
      </c>
      <c r="D43" s="62" t="s">
        <v>120</v>
      </c>
      <c r="E43" s="62" t="s">
        <v>116</v>
      </c>
      <c r="F43" s="68">
        <v>2419</v>
      </c>
      <c r="G43" s="67">
        <v>2419</v>
      </c>
      <c r="H43" s="66">
        <v>2419</v>
      </c>
      <c r="I43" s="67">
        <v>0</v>
      </c>
      <c r="J43" s="67">
        <v>0</v>
      </c>
      <c r="K43" s="67">
        <v>0</v>
      </c>
      <c r="L43" s="67">
        <v>0</v>
      </c>
      <c r="M43" s="67">
        <v>0</v>
      </c>
      <c r="N43" s="68">
        <v>0</v>
      </c>
      <c r="O43" s="68">
        <v>0</v>
      </c>
      <c r="P43" s="67">
        <v>0</v>
      </c>
    </row>
    <row r="44" ht="18" customHeight="1" spans="1:16">
      <c r="A44" s="62"/>
      <c r="B44" s="62"/>
      <c r="C44" s="62"/>
      <c r="D44" s="62"/>
      <c r="E44" s="62" t="s">
        <v>124</v>
      </c>
      <c r="F44" s="68">
        <v>72016</v>
      </c>
      <c r="G44" s="67">
        <v>66144</v>
      </c>
      <c r="H44" s="66">
        <v>66144</v>
      </c>
      <c r="I44" s="67">
        <v>7637</v>
      </c>
      <c r="J44" s="67">
        <v>0</v>
      </c>
      <c r="K44" s="67">
        <v>0</v>
      </c>
      <c r="L44" s="67">
        <v>5872</v>
      </c>
      <c r="M44" s="67">
        <v>5872</v>
      </c>
      <c r="N44" s="68">
        <v>420</v>
      </c>
      <c r="O44" s="68">
        <v>0</v>
      </c>
      <c r="P44" s="67">
        <v>0</v>
      </c>
    </row>
    <row r="45" ht="18" customHeight="1" spans="1:16">
      <c r="A45" s="62" t="s">
        <v>86</v>
      </c>
      <c r="B45" s="62" t="s">
        <v>87</v>
      </c>
      <c r="C45" s="62" t="s">
        <v>105</v>
      </c>
      <c r="D45" s="62" t="s">
        <v>125</v>
      </c>
      <c r="E45" s="62" t="s">
        <v>106</v>
      </c>
      <c r="F45" s="68">
        <v>34593</v>
      </c>
      <c r="G45" s="67">
        <v>28721</v>
      </c>
      <c r="H45" s="66">
        <v>28721</v>
      </c>
      <c r="I45" s="67">
        <v>7587</v>
      </c>
      <c r="J45" s="67">
        <v>0</v>
      </c>
      <c r="K45" s="67">
        <v>0</v>
      </c>
      <c r="L45" s="67">
        <v>5872</v>
      </c>
      <c r="M45" s="67">
        <v>5872</v>
      </c>
      <c r="N45" s="68">
        <v>420</v>
      </c>
      <c r="O45" s="68">
        <v>0</v>
      </c>
      <c r="P45" s="67">
        <v>0</v>
      </c>
    </row>
    <row r="46" ht="18" customHeight="1" spans="1:16">
      <c r="A46" s="62" t="s">
        <v>86</v>
      </c>
      <c r="B46" s="62" t="s">
        <v>87</v>
      </c>
      <c r="C46" s="62" t="s">
        <v>107</v>
      </c>
      <c r="D46" s="62" t="s">
        <v>125</v>
      </c>
      <c r="E46" s="62" t="s">
        <v>108</v>
      </c>
      <c r="F46" s="68">
        <v>26510</v>
      </c>
      <c r="G46" s="67">
        <v>26510</v>
      </c>
      <c r="H46" s="66">
        <v>26510</v>
      </c>
      <c r="I46" s="67">
        <v>50</v>
      </c>
      <c r="J46" s="67">
        <v>0</v>
      </c>
      <c r="K46" s="67">
        <v>0</v>
      </c>
      <c r="L46" s="67">
        <v>0</v>
      </c>
      <c r="M46" s="67">
        <v>0</v>
      </c>
      <c r="N46" s="68">
        <v>0</v>
      </c>
      <c r="O46" s="68">
        <v>0</v>
      </c>
      <c r="P46" s="67">
        <v>0</v>
      </c>
    </row>
    <row r="47" ht="18" customHeight="1" spans="1:16">
      <c r="A47" s="62" t="s">
        <v>109</v>
      </c>
      <c r="B47" s="62" t="s">
        <v>95</v>
      </c>
      <c r="C47" s="62" t="s">
        <v>91</v>
      </c>
      <c r="D47" s="62" t="s">
        <v>125</v>
      </c>
      <c r="E47" s="62" t="s">
        <v>126</v>
      </c>
      <c r="F47" s="68">
        <v>36</v>
      </c>
      <c r="G47" s="67">
        <v>36</v>
      </c>
      <c r="H47" s="66">
        <v>36</v>
      </c>
      <c r="I47" s="67">
        <v>0</v>
      </c>
      <c r="J47" s="67">
        <v>0</v>
      </c>
      <c r="K47" s="67">
        <v>0</v>
      </c>
      <c r="L47" s="67">
        <v>0</v>
      </c>
      <c r="M47" s="67">
        <v>0</v>
      </c>
      <c r="N47" s="68">
        <v>0</v>
      </c>
      <c r="O47" s="68">
        <v>0</v>
      </c>
      <c r="P47" s="67">
        <v>0</v>
      </c>
    </row>
    <row r="48" ht="18" customHeight="1" spans="1:16">
      <c r="A48" s="62" t="s">
        <v>109</v>
      </c>
      <c r="B48" s="62" t="s">
        <v>95</v>
      </c>
      <c r="C48" s="62" t="s">
        <v>95</v>
      </c>
      <c r="D48" s="62" t="s">
        <v>125</v>
      </c>
      <c r="E48" s="62" t="s">
        <v>111</v>
      </c>
      <c r="F48" s="68">
        <v>3514</v>
      </c>
      <c r="G48" s="67">
        <v>3514</v>
      </c>
      <c r="H48" s="66">
        <v>3514</v>
      </c>
      <c r="I48" s="67">
        <v>0</v>
      </c>
      <c r="J48" s="67">
        <v>0</v>
      </c>
      <c r="K48" s="67">
        <v>0</v>
      </c>
      <c r="L48" s="67">
        <v>0</v>
      </c>
      <c r="M48" s="67">
        <v>0</v>
      </c>
      <c r="N48" s="68">
        <v>0</v>
      </c>
      <c r="O48" s="68">
        <v>0</v>
      </c>
      <c r="P48" s="67">
        <v>0</v>
      </c>
    </row>
    <row r="49" ht="18" customHeight="1" spans="1:16">
      <c r="A49" s="62" t="s">
        <v>109</v>
      </c>
      <c r="B49" s="62" t="s">
        <v>95</v>
      </c>
      <c r="C49" s="62" t="s">
        <v>121</v>
      </c>
      <c r="D49" s="62" t="s">
        <v>125</v>
      </c>
      <c r="E49" s="62" t="s">
        <v>122</v>
      </c>
      <c r="F49" s="68">
        <v>1757</v>
      </c>
      <c r="G49" s="67">
        <v>1757</v>
      </c>
      <c r="H49" s="66">
        <v>1757</v>
      </c>
      <c r="I49" s="67">
        <v>0</v>
      </c>
      <c r="J49" s="67">
        <v>0</v>
      </c>
      <c r="K49" s="67">
        <v>0</v>
      </c>
      <c r="L49" s="67">
        <v>0</v>
      </c>
      <c r="M49" s="67">
        <v>0</v>
      </c>
      <c r="N49" s="68">
        <v>0</v>
      </c>
      <c r="O49" s="68">
        <v>0</v>
      </c>
      <c r="P49" s="67">
        <v>0</v>
      </c>
    </row>
    <row r="50" ht="18" customHeight="1" spans="1:16">
      <c r="A50" s="62" t="s">
        <v>112</v>
      </c>
      <c r="B50" s="62" t="s">
        <v>113</v>
      </c>
      <c r="C50" s="62" t="s">
        <v>91</v>
      </c>
      <c r="D50" s="62" t="s">
        <v>125</v>
      </c>
      <c r="E50" s="62" t="s">
        <v>123</v>
      </c>
      <c r="F50" s="68">
        <v>1780</v>
      </c>
      <c r="G50" s="67">
        <v>1780</v>
      </c>
      <c r="H50" s="66">
        <v>1780</v>
      </c>
      <c r="I50" s="67">
        <v>0</v>
      </c>
      <c r="J50" s="67">
        <v>0</v>
      </c>
      <c r="K50" s="67">
        <v>0</v>
      </c>
      <c r="L50" s="67">
        <v>0</v>
      </c>
      <c r="M50" s="67">
        <v>0</v>
      </c>
      <c r="N50" s="68">
        <v>0</v>
      </c>
      <c r="O50" s="68">
        <v>0</v>
      </c>
      <c r="P50" s="67">
        <v>0</v>
      </c>
    </row>
    <row r="51" ht="18" customHeight="1" spans="1:16">
      <c r="A51" s="62" t="s">
        <v>115</v>
      </c>
      <c r="B51" s="62" t="s">
        <v>91</v>
      </c>
      <c r="C51" s="62" t="s">
        <v>88</v>
      </c>
      <c r="D51" s="62" t="s">
        <v>125</v>
      </c>
      <c r="E51" s="62" t="s">
        <v>116</v>
      </c>
      <c r="F51" s="68">
        <v>3826</v>
      </c>
      <c r="G51" s="67">
        <v>3826</v>
      </c>
      <c r="H51" s="66">
        <v>3826</v>
      </c>
      <c r="I51" s="67">
        <v>0</v>
      </c>
      <c r="J51" s="67">
        <v>0</v>
      </c>
      <c r="K51" s="67">
        <v>0</v>
      </c>
      <c r="L51" s="67">
        <v>0</v>
      </c>
      <c r="M51" s="67">
        <v>0</v>
      </c>
      <c r="N51" s="68">
        <v>0</v>
      </c>
      <c r="O51" s="68">
        <v>0</v>
      </c>
      <c r="P51" s="67">
        <v>0</v>
      </c>
    </row>
    <row r="52" ht="18" customHeight="1" spans="1:16">
      <c r="A52" s="62"/>
      <c r="B52" s="62"/>
      <c r="C52" s="62"/>
      <c r="D52" s="62"/>
      <c r="E52" s="62" t="s">
        <v>127</v>
      </c>
      <c r="F52" s="68">
        <v>77374</v>
      </c>
      <c r="G52" s="67">
        <v>69054</v>
      </c>
      <c r="H52" s="66">
        <v>69054</v>
      </c>
      <c r="I52" s="67">
        <v>4394</v>
      </c>
      <c r="J52" s="67">
        <v>0</v>
      </c>
      <c r="K52" s="67">
        <v>0</v>
      </c>
      <c r="L52" s="67">
        <v>8320</v>
      </c>
      <c r="M52" s="67">
        <v>8320</v>
      </c>
      <c r="N52" s="68">
        <v>168</v>
      </c>
      <c r="O52" s="68">
        <v>0</v>
      </c>
      <c r="P52" s="67">
        <v>0</v>
      </c>
    </row>
    <row r="53" ht="18" customHeight="1" spans="1:16">
      <c r="A53" s="62" t="s">
        <v>86</v>
      </c>
      <c r="B53" s="62" t="s">
        <v>87</v>
      </c>
      <c r="C53" s="62" t="s">
        <v>105</v>
      </c>
      <c r="D53" s="62" t="s">
        <v>128</v>
      </c>
      <c r="E53" s="62" t="s">
        <v>106</v>
      </c>
      <c r="F53" s="68">
        <v>16867</v>
      </c>
      <c r="G53" s="67">
        <v>16146</v>
      </c>
      <c r="H53" s="66">
        <v>16146</v>
      </c>
      <c r="I53" s="67">
        <v>4369</v>
      </c>
      <c r="J53" s="67">
        <v>0</v>
      </c>
      <c r="K53" s="67">
        <v>0</v>
      </c>
      <c r="L53" s="67">
        <v>721</v>
      </c>
      <c r="M53" s="67">
        <v>721</v>
      </c>
      <c r="N53" s="68">
        <v>168</v>
      </c>
      <c r="O53" s="68">
        <v>0</v>
      </c>
      <c r="P53" s="67">
        <v>0</v>
      </c>
    </row>
    <row r="54" ht="18" customHeight="1" spans="1:16">
      <c r="A54" s="62" t="s">
        <v>86</v>
      </c>
      <c r="B54" s="62" t="s">
        <v>87</v>
      </c>
      <c r="C54" s="62" t="s">
        <v>107</v>
      </c>
      <c r="D54" s="62" t="s">
        <v>128</v>
      </c>
      <c r="E54" s="62" t="s">
        <v>108</v>
      </c>
      <c r="F54" s="68">
        <v>54201</v>
      </c>
      <c r="G54" s="67">
        <v>46701</v>
      </c>
      <c r="H54" s="66">
        <v>46701</v>
      </c>
      <c r="I54" s="67">
        <v>25</v>
      </c>
      <c r="J54" s="67">
        <v>0</v>
      </c>
      <c r="K54" s="67">
        <v>0</v>
      </c>
      <c r="L54" s="67">
        <v>7500</v>
      </c>
      <c r="M54" s="67">
        <v>7500</v>
      </c>
      <c r="N54" s="68">
        <v>0</v>
      </c>
      <c r="O54" s="68">
        <v>0</v>
      </c>
      <c r="P54" s="67">
        <v>0</v>
      </c>
    </row>
    <row r="55" ht="18" customHeight="1" spans="1:16">
      <c r="A55" s="62" t="s">
        <v>109</v>
      </c>
      <c r="B55" s="62" t="s">
        <v>95</v>
      </c>
      <c r="C55" s="62" t="s">
        <v>91</v>
      </c>
      <c r="D55" s="62" t="s">
        <v>128</v>
      </c>
      <c r="E55" s="62" t="s">
        <v>126</v>
      </c>
      <c r="F55" s="68">
        <v>59</v>
      </c>
      <c r="G55" s="67">
        <v>34</v>
      </c>
      <c r="H55" s="66">
        <v>34</v>
      </c>
      <c r="I55" s="67">
        <v>0</v>
      </c>
      <c r="J55" s="67">
        <v>0</v>
      </c>
      <c r="K55" s="67">
        <v>0</v>
      </c>
      <c r="L55" s="67">
        <v>25</v>
      </c>
      <c r="M55" s="67">
        <v>25</v>
      </c>
      <c r="N55" s="68">
        <v>0</v>
      </c>
      <c r="O55" s="68">
        <v>0</v>
      </c>
      <c r="P55" s="67">
        <v>0</v>
      </c>
    </row>
    <row r="56" ht="18" customHeight="1" spans="1:16">
      <c r="A56" s="62" t="s">
        <v>109</v>
      </c>
      <c r="B56" s="62" t="s">
        <v>95</v>
      </c>
      <c r="C56" s="62" t="s">
        <v>95</v>
      </c>
      <c r="D56" s="62" t="s">
        <v>128</v>
      </c>
      <c r="E56" s="62" t="s">
        <v>111</v>
      </c>
      <c r="F56" s="68">
        <v>2007</v>
      </c>
      <c r="G56" s="67">
        <v>2007</v>
      </c>
      <c r="H56" s="66">
        <v>2007</v>
      </c>
      <c r="I56" s="67">
        <v>0</v>
      </c>
      <c r="J56" s="67">
        <v>0</v>
      </c>
      <c r="K56" s="67">
        <v>0</v>
      </c>
      <c r="L56" s="67">
        <v>0</v>
      </c>
      <c r="M56" s="67">
        <v>0</v>
      </c>
      <c r="N56" s="68">
        <v>0</v>
      </c>
      <c r="O56" s="68">
        <v>0</v>
      </c>
      <c r="P56" s="67">
        <v>0</v>
      </c>
    </row>
    <row r="57" ht="18" customHeight="1" spans="1:16">
      <c r="A57" s="62" t="s">
        <v>109</v>
      </c>
      <c r="B57" s="62" t="s">
        <v>95</v>
      </c>
      <c r="C57" s="62" t="s">
        <v>121</v>
      </c>
      <c r="D57" s="62" t="s">
        <v>128</v>
      </c>
      <c r="E57" s="62" t="s">
        <v>122</v>
      </c>
      <c r="F57" s="68">
        <v>1048</v>
      </c>
      <c r="G57" s="67">
        <v>1004</v>
      </c>
      <c r="H57" s="66">
        <v>1004</v>
      </c>
      <c r="I57" s="67">
        <v>0</v>
      </c>
      <c r="J57" s="67">
        <v>0</v>
      </c>
      <c r="K57" s="67">
        <v>0</v>
      </c>
      <c r="L57" s="67">
        <v>44</v>
      </c>
      <c r="M57" s="67">
        <v>44</v>
      </c>
      <c r="N57" s="68">
        <v>0</v>
      </c>
      <c r="O57" s="68">
        <v>0</v>
      </c>
      <c r="P57" s="67">
        <v>0</v>
      </c>
    </row>
    <row r="58" ht="18" customHeight="1" spans="1:16">
      <c r="A58" s="62" t="s">
        <v>112</v>
      </c>
      <c r="B58" s="62" t="s">
        <v>113</v>
      </c>
      <c r="C58" s="62" t="s">
        <v>91</v>
      </c>
      <c r="D58" s="62" t="s">
        <v>128</v>
      </c>
      <c r="E58" s="62" t="s">
        <v>123</v>
      </c>
      <c r="F58" s="68">
        <v>1004</v>
      </c>
      <c r="G58" s="67">
        <v>1004</v>
      </c>
      <c r="H58" s="66">
        <v>1004</v>
      </c>
      <c r="I58" s="67">
        <v>0</v>
      </c>
      <c r="J58" s="67">
        <v>0</v>
      </c>
      <c r="K58" s="67">
        <v>0</v>
      </c>
      <c r="L58" s="67">
        <v>0</v>
      </c>
      <c r="M58" s="67">
        <v>0</v>
      </c>
      <c r="N58" s="68">
        <v>0</v>
      </c>
      <c r="O58" s="68">
        <v>0</v>
      </c>
      <c r="P58" s="67">
        <v>0</v>
      </c>
    </row>
    <row r="59" ht="18" customHeight="1" spans="1:16">
      <c r="A59" s="62" t="s">
        <v>115</v>
      </c>
      <c r="B59" s="62" t="s">
        <v>91</v>
      </c>
      <c r="C59" s="62" t="s">
        <v>88</v>
      </c>
      <c r="D59" s="62" t="s">
        <v>128</v>
      </c>
      <c r="E59" s="62" t="s">
        <v>116</v>
      </c>
      <c r="F59" s="68">
        <v>2188</v>
      </c>
      <c r="G59" s="67">
        <v>2158</v>
      </c>
      <c r="H59" s="66">
        <v>2158</v>
      </c>
      <c r="I59" s="67">
        <v>0</v>
      </c>
      <c r="J59" s="67">
        <v>0</v>
      </c>
      <c r="K59" s="67">
        <v>0</v>
      </c>
      <c r="L59" s="67">
        <v>30</v>
      </c>
      <c r="M59" s="67">
        <v>30</v>
      </c>
      <c r="N59" s="68">
        <v>0</v>
      </c>
      <c r="O59" s="68">
        <v>0</v>
      </c>
      <c r="P59" s="67">
        <v>0</v>
      </c>
    </row>
    <row r="60" ht="18" customHeight="1" spans="1:16">
      <c r="A60" s="62"/>
      <c r="B60" s="62"/>
      <c r="C60" s="62"/>
      <c r="D60" s="62"/>
      <c r="E60" s="62" t="s">
        <v>129</v>
      </c>
      <c r="F60" s="68">
        <v>71123</v>
      </c>
      <c r="G60" s="67">
        <v>71123</v>
      </c>
      <c r="H60" s="66">
        <v>71123</v>
      </c>
      <c r="I60" s="67">
        <v>69623</v>
      </c>
      <c r="J60" s="67">
        <v>0</v>
      </c>
      <c r="K60" s="67">
        <v>0</v>
      </c>
      <c r="L60" s="67">
        <v>0</v>
      </c>
      <c r="M60" s="67">
        <v>0</v>
      </c>
      <c r="N60" s="68">
        <v>0</v>
      </c>
      <c r="O60" s="68">
        <v>0</v>
      </c>
      <c r="P60" s="67">
        <v>0</v>
      </c>
    </row>
    <row r="61" ht="18" customHeight="1" spans="1:16">
      <c r="A61" s="62" t="s">
        <v>86</v>
      </c>
      <c r="B61" s="62" t="s">
        <v>87</v>
      </c>
      <c r="C61" s="62" t="s">
        <v>99</v>
      </c>
      <c r="D61" s="62" t="s">
        <v>130</v>
      </c>
      <c r="E61" s="62" t="s">
        <v>100</v>
      </c>
      <c r="F61" s="68">
        <v>1895</v>
      </c>
      <c r="G61" s="67">
        <v>1895</v>
      </c>
      <c r="H61" s="66">
        <v>1895</v>
      </c>
      <c r="I61" s="67">
        <v>1895</v>
      </c>
      <c r="J61" s="67">
        <v>0</v>
      </c>
      <c r="K61" s="67">
        <v>0</v>
      </c>
      <c r="L61" s="67">
        <v>0</v>
      </c>
      <c r="M61" s="67">
        <v>0</v>
      </c>
      <c r="N61" s="68">
        <v>0</v>
      </c>
      <c r="O61" s="68">
        <v>0</v>
      </c>
      <c r="P61" s="67">
        <v>0</v>
      </c>
    </row>
    <row r="62" ht="18" customHeight="1" spans="1:16">
      <c r="A62" s="62" t="s">
        <v>86</v>
      </c>
      <c r="B62" s="62" t="s">
        <v>87</v>
      </c>
      <c r="C62" s="62" t="s">
        <v>105</v>
      </c>
      <c r="D62" s="62" t="s">
        <v>130</v>
      </c>
      <c r="E62" s="62" t="s">
        <v>106</v>
      </c>
      <c r="F62" s="68">
        <v>54156</v>
      </c>
      <c r="G62" s="67">
        <v>54156</v>
      </c>
      <c r="H62" s="66">
        <v>54156</v>
      </c>
      <c r="I62" s="67">
        <v>52656</v>
      </c>
      <c r="J62" s="67">
        <v>0</v>
      </c>
      <c r="K62" s="67">
        <v>0</v>
      </c>
      <c r="L62" s="67">
        <v>0</v>
      </c>
      <c r="M62" s="67">
        <v>0</v>
      </c>
      <c r="N62" s="68">
        <v>0</v>
      </c>
      <c r="O62" s="68">
        <v>0</v>
      </c>
      <c r="P62" s="67">
        <v>0</v>
      </c>
    </row>
    <row r="63" ht="18" customHeight="1" spans="1:16">
      <c r="A63" s="62" t="s">
        <v>86</v>
      </c>
      <c r="B63" s="62" t="s">
        <v>87</v>
      </c>
      <c r="C63" s="62" t="s">
        <v>107</v>
      </c>
      <c r="D63" s="62" t="s">
        <v>130</v>
      </c>
      <c r="E63" s="62" t="s">
        <v>108</v>
      </c>
      <c r="F63" s="68">
        <v>1700</v>
      </c>
      <c r="G63" s="67">
        <v>1700</v>
      </c>
      <c r="H63" s="66">
        <v>1700</v>
      </c>
      <c r="I63" s="67">
        <v>1700</v>
      </c>
      <c r="J63" s="67">
        <v>0</v>
      </c>
      <c r="K63" s="67">
        <v>0</v>
      </c>
      <c r="L63" s="67">
        <v>0</v>
      </c>
      <c r="M63" s="67">
        <v>0</v>
      </c>
      <c r="N63" s="68">
        <v>0</v>
      </c>
      <c r="O63" s="68">
        <v>0</v>
      </c>
      <c r="P63" s="67">
        <v>0</v>
      </c>
    </row>
    <row r="64" ht="18" customHeight="1" spans="1:16">
      <c r="A64" s="62" t="s">
        <v>109</v>
      </c>
      <c r="B64" s="62" t="s">
        <v>95</v>
      </c>
      <c r="C64" s="62" t="s">
        <v>91</v>
      </c>
      <c r="D64" s="62" t="s">
        <v>130</v>
      </c>
      <c r="E64" s="62" t="s">
        <v>126</v>
      </c>
      <c r="F64" s="68">
        <v>43</v>
      </c>
      <c r="G64" s="67">
        <v>43</v>
      </c>
      <c r="H64" s="66">
        <v>43</v>
      </c>
      <c r="I64" s="67">
        <v>43</v>
      </c>
      <c r="J64" s="67">
        <v>0</v>
      </c>
      <c r="K64" s="67">
        <v>0</v>
      </c>
      <c r="L64" s="67">
        <v>0</v>
      </c>
      <c r="M64" s="67">
        <v>0</v>
      </c>
      <c r="N64" s="68">
        <v>0</v>
      </c>
      <c r="O64" s="68">
        <v>0</v>
      </c>
      <c r="P64" s="67">
        <v>0</v>
      </c>
    </row>
    <row r="65" ht="18" customHeight="1" spans="1:16">
      <c r="A65" s="62" t="s">
        <v>109</v>
      </c>
      <c r="B65" s="62" t="s">
        <v>95</v>
      </c>
      <c r="C65" s="62" t="s">
        <v>95</v>
      </c>
      <c r="D65" s="62" t="s">
        <v>130</v>
      </c>
      <c r="E65" s="62" t="s">
        <v>111</v>
      </c>
      <c r="F65" s="68">
        <v>5173</v>
      </c>
      <c r="G65" s="67">
        <v>5173</v>
      </c>
      <c r="H65" s="66">
        <v>5173</v>
      </c>
      <c r="I65" s="67">
        <v>5173</v>
      </c>
      <c r="J65" s="67">
        <v>0</v>
      </c>
      <c r="K65" s="67">
        <v>0</v>
      </c>
      <c r="L65" s="67">
        <v>0</v>
      </c>
      <c r="M65" s="67">
        <v>0</v>
      </c>
      <c r="N65" s="68">
        <v>0</v>
      </c>
      <c r="O65" s="68">
        <v>0</v>
      </c>
      <c r="P65" s="67">
        <v>0</v>
      </c>
    </row>
    <row r="66" ht="18" customHeight="1" spans="1:16">
      <c r="A66" s="62" t="s">
        <v>112</v>
      </c>
      <c r="B66" s="62" t="s">
        <v>113</v>
      </c>
      <c r="C66" s="62" t="s">
        <v>91</v>
      </c>
      <c r="D66" s="62" t="s">
        <v>130</v>
      </c>
      <c r="E66" s="62" t="s">
        <v>123</v>
      </c>
      <c r="F66" s="68">
        <v>2587</v>
      </c>
      <c r="G66" s="67">
        <v>2587</v>
      </c>
      <c r="H66" s="66">
        <v>2587</v>
      </c>
      <c r="I66" s="67">
        <v>2587</v>
      </c>
      <c r="J66" s="67">
        <v>0</v>
      </c>
      <c r="K66" s="67">
        <v>0</v>
      </c>
      <c r="L66" s="67">
        <v>0</v>
      </c>
      <c r="M66" s="67">
        <v>0</v>
      </c>
      <c r="N66" s="68">
        <v>0</v>
      </c>
      <c r="O66" s="68">
        <v>0</v>
      </c>
      <c r="P66" s="67">
        <v>0</v>
      </c>
    </row>
    <row r="67" ht="18" customHeight="1" spans="1:16">
      <c r="A67" s="62" t="s">
        <v>115</v>
      </c>
      <c r="B67" s="62" t="s">
        <v>91</v>
      </c>
      <c r="C67" s="62" t="s">
        <v>88</v>
      </c>
      <c r="D67" s="62" t="s">
        <v>130</v>
      </c>
      <c r="E67" s="62" t="s">
        <v>116</v>
      </c>
      <c r="F67" s="68">
        <v>5569</v>
      </c>
      <c r="G67" s="67">
        <v>5569</v>
      </c>
      <c r="H67" s="66">
        <v>5569</v>
      </c>
      <c r="I67" s="67">
        <v>5569</v>
      </c>
      <c r="J67" s="67">
        <v>0</v>
      </c>
      <c r="K67" s="67">
        <v>0</v>
      </c>
      <c r="L67" s="67">
        <v>0</v>
      </c>
      <c r="M67" s="67">
        <v>0</v>
      </c>
      <c r="N67" s="68">
        <v>0</v>
      </c>
      <c r="O67" s="68">
        <v>0</v>
      </c>
      <c r="P67" s="67">
        <v>0</v>
      </c>
    </row>
  </sheetData>
  <mergeCells count="15">
    <mergeCell ref="A2:P2"/>
    <mergeCell ref="A4:E4"/>
    <mergeCell ref="G4:K4"/>
    <mergeCell ref="A5:C5"/>
    <mergeCell ref="H5:I5"/>
    <mergeCell ref="M5:N5"/>
    <mergeCell ref="D5:D6"/>
    <mergeCell ref="E5:E6"/>
    <mergeCell ref="F4:F6"/>
    <mergeCell ref="G5:G6"/>
    <mergeCell ref="J5:J6"/>
    <mergeCell ref="K5:K6"/>
    <mergeCell ref="L5:L6"/>
    <mergeCell ref="O5:O6"/>
    <mergeCell ref="P5:P6"/>
  </mergeCells>
  <printOptions horizontalCentered="1"/>
  <pageMargins left="0.590551181102362" right="0.590551181102362" top="0.78740157480315" bottom="0.78740157480315" header="0.511811023622047" footer="0.511811023622047"/>
  <pageSetup paperSize="9" scale="82" fitToHeight="10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7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5.5" customWidth="1"/>
    <col min="2" max="3" width="3.83333333333333" customWidth="1"/>
    <col min="4" max="4" width="9.83333333333333" customWidth="1"/>
    <col min="5" max="5" width="43.3333333333333" customWidth="1"/>
    <col min="6" max="6" width="13.8333333333333" customWidth="1"/>
    <col min="7" max="7" width="14.6666666666667" customWidth="1"/>
    <col min="8" max="10" width="20.1666666666667" customWidth="1"/>
    <col min="11" max="11" width="12.6666666666667" customWidth="1"/>
  </cols>
  <sheetData>
    <row r="1" ht="18" customHeight="1" spans="1:11">
      <c r="A1" s="48" t="s">
        <v>131</v>
      </c>
      <c r="B1" s="76"/>
      <c r="C1" s="76"/>
      <c r="D1" s="76"/>
      <c r="E1" s="76"/>
      <c r="F1" s="76"/>
      <c r="G1" s="76"/>
      <c r="H1" s="76"/>
      <c r="I1" s="76"/>
      <c r="J1" s="76"/>
      <c r="K1" s="76"/>
    </row>
    <row r="2" ht="18" customHeight="1" spans="1:11">
      <c r="A2" s="147" t="s">
        <v>8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</row>
    <row r="3" ht="18" customHeight="1" spans="1:11">
      <c r="A3" s="4" t="s">
        <v>32</v>
      </c>
      <c r="B3" s="4"/>
      <c r="C3" s="4"/>
      <c r="D3" s="4"/>
      <c r="E3" s="4"/>
      <c r="F3" s="111"/>
      <c r="G3" s="111"/>
      <c r="H3" s="111"/>
      <c r="I3" s="111"/>
      <c r="J3" s="111"/>
      <c r="K3" s="115" t="s">
        <v>33</v>
      </c>
    </row>
    <row r="4" ht="18" customHeight="1" spans="1:11">
      <c r="A4" s="88" t="s">
        <v>64</v>
      </c>
      <c r="B4" s="88"/>
      <c r="C4" s="88"/>
      <c r="D4" s="88"/>
      <c r="E4" s="151"/>
      <c r="F4" s="108" t="s">
        <v>71</v>
      </c>
      <c r="G4" s="152" t="s">
        <v>132</v>
      </c>
      <c r="H4" s="152"/>
      <c r="I4" s="152"/>
      <c r="J4" s="155"/>
      <c r="K4" s="108" t="s">
        <v>133</v>
      </c>
    </row>
    <row r="5" ht="18" customHeight="1" spans="1:11">
      <c r="A5" s="81" t="s">
        <v>68</v>
      </c>
      <c r="B5" s="81"/>
      <c r="C5" s="98"/>
      <c r="D5" s="96" t="s">
        <v>69</v>
      </c>
      <c r="E5" s="96" t="s">
        <v>134</v>
      </c>
      <c r="F5" s="108"/>
      <c r="G5" s="153" t="s">
        <v>81</v>
      </c>
      <c r="H5" s="52" t="s">
        <v>135</v>
      </c>
      <c r="I5" s="52" t="s">
        <v>136</v>
      </c>
      <c r="J5" s="52" t="s">
        <v>137</v>
      </c>
      <c r="K5" s="108"/>
    </row>
    <row r="6" ht="18" customHeight="1" spans="1:11">
      <c r="A6" s="148" t="s">
        <v>78</v>
      </c>
      <c r="B6" s="148" t="s">
        <v>79</v>
      </c>
      <c r="C6" s="149" t="s">
        <v>80</v>
      </c>
      <c r="D6" s="96"/>
      <c r="E6" s="96"/>
      <c r="F6" s="108"/>
      <c r="G6" s="153"/>
      <c r="H6" s="52"/>
      <c r="I6" s="52"/>
      <c r="J6" s="52"/>
      <c r="K6" s="108"/>
    </row>
    <row r="7" ht="18" customHeight="1" spans="1:11">
      <c r="A7" s="58" t="s">
        <v>84</v>
      </c>
      <c r="B7" s="58" t="s">
        <v>84</v>
      </c>
      <c r="C7" s="58" t="s">
        <v>84</v>
      </c>
      <c r="D7" s="150" t="s">
        <v>84</v>
      </c>
      <c r="E7" s="154" t="s">
        <v>84</v>
      </c>
      <c r="F7" s="69">
        <v>1</v>
      </c>
      <c r="G7" s="69">
        <v>2</v>
      </c>
      <c r="H7" s="69">
        <v>3</v>
      </c>
      <c r="I7" s="69">
        <v>4</v>
      </c>
      <c r="J7" s="69">
        <v>5</v>
      </c>
      <c r="K7" s="69">
        <v>6</v>
      </c>
    </row>
    <row r="8" ht="18" customHeight="1" spans="1:11">
      <c r="A8" s="62"/>
      <c r="B8" s="62"/>
      <c r="C8" s="62"/>
      <c r="D8" s="62"/>
      <c r="E8" s="62" t="s">
        <v>71</v>
      </c>
      <c r="F8" s="67">
        <v>776795</v>
      </c>
      <c r="G8" s="67">
        <v>601829</v>
      </c>
      <c r="H8" s="67">
        <v>500555</v>
      </c>
      <c r="I8" s="67">
        <v>98578</v>
      </c>
      <c r="J8" s="67">
        <v>2696</v>
      </c>
      <c r="K8" s="67">
        <v>174966</v>
      </c>
    </row>
    <row r="9" ht="18" customHeight="1" spans="1:11">
      <c r="A9" s="62"/>
      <c r="B9" s="62"/>
      <c r="C9" s="62"/>
      <c r="D9" s="62"/>
      <c r="E9" s="62" t="s">
        <v>32</v>
      </c>
      <c r="F9" s="67">
        <v>776795</v>
      </c>
      <c r="G9" s="67">
        <v>601829</v>
      </c>
      <c r="H9" s="67">
        <v>500555</v>
      </c>
      <c r="I9" s="67">
        <v>98578</v>
      </c>
      <c r="J9" s="67">
        <v>2696</v>
      </c>
      <c r="K9" s="67">
        <v>174966</v>
      </c>
    </row>
    <row r="10" ht="18" customHeight="1" spans="1:11">
      <c r="A10" s="62"/>
      <c r="B10" s="62"/>
      <c r="C10" s="62"/>
      <c r="D10" s="62"/>
      <c r="E10" s="62" t="s">
        <v>85</v>
      </c>
      <c r="F10" s="67">
        <v>478333</v>
      </c>
      <c r="G10" s="67">
        <v>408048</v>
      </c>
      <c r="H10" s="67">
        <v>332377</v>
      </c>
      <c r="I10" s="67">
        <v>73304</v>
      </c>
      <c r="J10" s="67">
        <v>2367</v>
      </c>
      <c r="K10" s="67">
        <v>70285</v>
      </c>
    </row>
    <row r="11" ht="18" customHeight="1" spans="1:11">
      <c r="A11" s="62" t="s">
        <v>86</v>
      </c>
      <c r="B11" s="62" t="s">
        <v>87</v>
      </c>
      <c r="C11" s="62" t="s">
        <v>88</v>
      </c>
      <c r="D11" s="62" t="s">
        <v>89</v>
      </c>
      <c r="E11" s="62" t="s">
        <v>90</v>
      </c>
      <c r="F11" s="67">
        <v>312604</v>
      </c>
      <c r="G11" s="67">
        <v>312604</v>
      </c>
      <c r="H11" s="67">
        <v>248531</v>
      </c>
      <c r="I11" s="67">
        <v>63437</v>
      </c>
      <c r="J11" s="67">
        <v>636</v>
      </c>
      <c r="K11" s="67">
        <v>0</v>
      </c>
    </row>
    <row r="12" ht="18" customHeight="1" spans="1:11">
      <c r="A12" s="62" t="s">
        <v>86</v>
      </c>
      <c r="B12" s="62" t="s">
        <v>87</v>
      </c>
      <c r="C12" s="62" t="s">
        <v>91</v>
      </c>
      <c r="D12" s="62" t="s">
        <v>89</v>
      </c>
      <c r="E12" s="62" t="s">
        <v>92</v>
      </c>
      <c r="F12" s="67">
        <v>20750</v>
      </c>
      <c r="G12" s="67">
        <v>0</v>
      </c>
      <c r="H12" s="67">
        <v>0</v>
      </c>
      <c r="I12" s="67">
        <v>0</v>
      </c>
      <c r="J12" s="67">
        <v>0</v>
      </c>
      <c r="K12" s="67">
        <v>20750</v>
      </c>
    </row>
    <row r="13" ht="18" customHeight="1" spans="1:11">
      <c r="A13" s="62" t="s">
        <v>86</v>
      </c>
      <c r="B13" s="62" t="s">
        <v>87</v>
      </c>
      <c r="C13" s="62" t="s">
        <v>93</v>
      </c>
      <c r="D13" s="62" t="s">
        <v>89</v>
      </c>
      <c r="E13" s="62" t="s">
        <v>94</v>
      </c>
      <c r="F13" s="67">
        <v>2000</v>
      </c>
      <c r="G13" s="67">
        <v>0</v>
      </c>
      <c r="H13" s="67">
        <v>0</v>
      </c>
      <c r="I13" s="67">
        <v>0</v>
      </c>
      <c r="J13" s="67">
        <v>0</v>
      </c>
      <c r="K13" s="67">
        <v>2000</v>
      </c>
    </row>
    <row r="14" ht="18" customHeight="1" spans="1:11">
      <c r="A14" s="62" t="s">
        <v>86</v>
      </c>
      <c r="B14" s="62" t="s">
        <v>87</v>
      </c>
      <c r="C14" s="62" t="s">
        <v>95</v>
      </c>
      <c r="D14" s="62" t="s">
        <v>89</v>
      </c>
      <c r="E14" s="62" t="s">
        <v>96</v>
      </c>
      <c r="F14" s="67">
        <v>8127</v>
      </c>
      <c r="G14" s="67">
        <v>841</v>
      </c>
      <c r="H14" s="67">
        <v>521</v>
      </c>
      <c r="I14" s="67">
        <v>320</v>
      </c>
      <c r="J14" s="67">
        <v>0</v>
      </c>
      <c r="K14" s="67">
        <v>7286</v>
      </c>
    </row>
    <row r="15" ht="18" customHeight="1" spans="1:11">
      <c r="A15" s="62" t="s">
        <v>86</v>
      </c>
      <c r="B15" s="62" t="s">
        <v>87</v>
      </c>
      <c r="C15" s="62" t="s">
        <v>97</v>
      </c>
      <c r="D15" s="62" t="s">
        <v>89</v>
      </c>
      <c r="E15" s="62" t="s">
        <v>98</v>
      </c>
      <c r="F15" s="67">
        <v>6990</v>
      </c>
      <c r="G15" s="67">
        <v>0</v>
      </c>
      <c r="H15" s="67">
        <v>0</v>
      </c>
      <c r="I15" s="67">
        <v>0</v>
      </c>
      <c r="J15" s="67">
        <v>0</v>
      </c>
      <c r="K15" s="67">
        <v>6990</v>
      </c>
    </row>
    <row r="16" ht="18" customHeight="1" spans="1:11">
      <c r="A16" s="62" t="s">
        <v>86</v>
      </c>
      <c r="B16" s="62" t="s">
        <v>87</v>
      </c>
      <c r="C16" s="62" t="s">
        <v>99</v>
      </c>
      <c r="D16" s="62" t="s">
        <v>89</v>
      </c>
      <c r="E16" s="62" t="s">
        <v>100</v>
      </c>
      <c r="F16" s="67">
        <v>4382</v>
      </c>
      <c r="G16" s="67">
        <v>0</v>
      </c>
      <c r="H16" s="67">
        <v>0</v>
      </c>
      <c r="I16" s="67">
        <v>0</v>
      </c>
      <c r="J16" s="67">
        <v>0</v>
      </c>
      <c r="K16" s="67">
        <v>4382</v>
      </c>
    </row>
    <row r="17" ht="18" customHeight="1" spans="1:11">
      <c r="A17" s="62" t="s">
        <v>86</v>
      </c>
      <c r="B17" s="62" t="s">
        <v>87</v>
      </c>
      <c r="C17" s="62" t="s">
        <v>101</v>
      </c>
      <c r="D17" s="62" t="s">
        <v>89</v>
      </c>
      <c r="E17" s="62" t="s">
        <v>102</v>
      </c>
      <c r="F17" s="67">
        <v>16350</v>
      </c>
      <c r="G17" s="67">
        <v>0</v>
      </c>
      <c r="H17" s="67">
        <v>0</v>
      </c>
      <c r="I17" s="67">
        <v>0</v>
      </c>
      <c r="J17" s="67">
        <v>0</v>
      </c>
      <c r="K17" s="67">
        <v>16350</v>
      </c>
    </row>
    <row r="18" ht="18" customHeight="1" spans="1:11">
      <c r="A18" s="62" t="s">
        <v>86</v>
      </c>
      <c r="B18" s="62" t="s">
        <v>87</v>
      </c>
      <c r="C18" s="62" t="s">
        <v>103</v>
      </c>
      <c r="D18" s="62" t="s">
        <v>89</v>
      </c>
      <c r="E18" s="62" t="s">
        <v>104</v>
      </c>
      <c r="F18" s="67">
        <v>10103</v>
      </c>
      <c r="G18" s="67">
        <v>0</v>
      </c>
      <c r="H18" s="67">
        <v>0</v>
      </c>
      <c r="I18" s="67">
        <v>0</v>
      </c>
      <c r="J18" s="67">
        <v>0</v>
      </c>
      <c r="K18" s="67">
        <v>10103</v>
      </c>
    </row>
    <row r="19" ht="18" customHeight="1" spans="1:11">
      <c r="A19" s="62" t="s">
        <v>86</v>
      </c>
      <c r="B19" s="62" t="s">
        <v>87</v>
      </c>
      <c r="C19" s="62" t="s">
        <v>105</v>
      </c>
      <c r="D19" s="62" t="s">
        <v>89</v>
      </c>
      <c r="E19" s="62" t="s">
        <v>106</v>
      </c>
      <c r="F19" s="67">
        <v>16280</v>
      </c>
      <c r="G19" s="67">
        <v>16280</v>
      </c>
      <c r="H19" s="67">
        <v>7820</v>
      </c>
      <c r="I19" s="67">
        <v>8460</v>
      </c>
      <c r="J19" s="67">
        <v>0</v>
      </c>
      <c r="K19" s="67">
        <v>0</v>
      </c>
    </row>
    <row r="20" ht="18" customHeight="1" spans="1:11">
      <c r="A20" s="62" t="s">
        <v>86</v>
      </c>
      <c r="B20" s="62" t="s">
        <v>87</v>
      </c>
      <c r="C20" s="62" t="s">
        <v>107</v>
      </c>
      <c r="D20" s="62" t="s">
        <v>89</v>
      </c>
      <c r="E20" s="62" t="s">
        <v>108</v>
      </c>
      <c r="F20" s="67">
        <v>2424</v>
      </c>
      <c r="G20" s="67">
        <v>0</v>
      </c>
      <c r="H20" s="67">
        <v>0</v>
      </c>
      <c r="I20" s="67">
        <v>0</v>
      </c>
      <c r="J20" s="67">
        <v>0</v>
      </c>
      <c r="K20" s="67">
        <v>2424</v>
      </c>
    </row>
    <row r="21" ht="18" customHeight="1" spans="1:11">
      <c r="A21" s="62" t="s">
        <v>109</v>
      </c>
      <c r="B21" s="62" t="s">
        <v>95</v>
      </c>
      <c r="C21" s="62" t="s">
        <v>88</v>
      </c>
      <c r="D21" s="62" t="s">
        <v>89</v>
      </c>
      <c r="E21" s="62" t="s">
        <v>110</v>
      </c>
      <c r="F21" s="67">
        <v>1087</v>
      </c>
      <c r="G21" s="67">
        <v>1087</v>
      </c>
      <c r="H21" s="67">
        <v>0</v>
      </c>
      <c r="I21" s="67">
        <v>1087</v>
      </c>
      <c r="J21" s="67">
        <v>0</v>
      </c>
      <c r="K21" s="67">
        <v>0</v>
      </c>
    </row>
    <row r="22" ht="18" customHeight="1" spans="1:11">
      <c r="A22" s="62" t="s">
        <v>109</v>
      </c>
      <c r="B22" s="62" t="s">
        <v>95</v>
      </c>
      <c r="C22" s="62" t="s">
        <v>95</v>
      </c>
      <c r="D22" s="62" t="s">
        <v>89</v>
      </c>
      <c r="E22" s="62" t="s">
        <v>111</v>
      </c>
      <c r="F22" s="67">
        <v>28965</v>
      </c>
      <c r="G22" s="67">
        <v>28965</v>
      </c>
      <c r="H22" s="67">
        <v>28965</v>
      </c>
      <c r="I22" s="67">
        <v>0</v>
      </c>
      <c r="J22" s="67">
        <v>0</v>
      </c>
      <c r="K22" s="67">
        <v>0</v>
      </c>
    </row>
    <row r="23" ht="18" customHeight="1" spans="1:11">
      <c r="A23" s="62" t="s">
        <v>112</v>
      </c>
      <c r="B23" s="62" t="s">
        <v>113</v>
      </c>
      <c r="C23" s="62" t="s">
        <v>88</v>
      </c>
      <c r="D23" s="62" t="s">
        <v>89</v>
      </c>
      <c r="E23" s="62" t="s">
        <v>114</v>
      </c>
      <c r="F23" s="67">
        <v>17293</v>
      </c>
      <c r="G23" s="67">
        <v>17293</v>
      </c>
      <c r="H23" s="67">
        <v>15562</v>
      </c>
      <c r="I23" s="67">
        <v>0</v>
      </c>
      <c r="J23" s="67">
        <v>1731</v>
      </c>
      <c r="K23" s="67">
        <v>0</v>
      </c>
    </row>
    <row r="24" ht="18" customHeight="1" spans="1:11">
      <c r="A24" s="62" t="s">
        <v>115</v>
      </c>
      <c r="B24" s="62" t="s">
        <v>91</v>
      </c>
      <c r="C24" s="62" t="s">
        <v>88</v>
      </c>
      <c r="D24" s="62" t="s">
        <v>89</v>
      </c>
      <c r="E24" s="62" t="s">
        <v>116</v>
      </c>
      <c r="F24" s="67">
        <v>30978</v>
      </c>
      <c r="G24" s="67">
        <v>30978</v>
      </c>
      <c r="H24" s="67">
        <v>30978</v>
      </c>
      <c r="I24" s="67">
        <v>0</v>
      </c>
      <c r="J24" s="67">
        <v>0</v>
      </c>
      <c r="K24" s="67">
        <v>0</v>
      </c>
    </row>
    <row r="25" ht="18" customHeight="1" spans="1:11">
      <c r="A25" s="62"/>
      <c r="B25" s="62"/>
      <c r="C25" s="62"/>
      <c r="D25" s="62"/>
      <c r="E25" s="62" t="s">
        <v>117</v>
      </c>
      <c r="F25" s="67">
        <v>36305</v>
      </c>
      <c r="G25" s="67">
        <v>30139</v>
      </c>
      <c r="H25" s="67">
        <v>24868</v>
      </c>
      <c r="I25" s="67">
        <v>5271</v>
      </c>
      <c r="J25" s="67">
        <v>0</v>
      </c>
      <c r="K25" s="67">
        <v>6166</v>
      </c>
    </row>
    <row r="26" ht="18" customHeight="1" spans="1:11">
      <c r="A26" s="62" t="s">
        <v>86</v>
      </c>
      <c r="B26" s="62" t="s">
        <v>87</v>
      </c>
      <c r="C26" s="62" t="s">
        <v>88</v>
      </c>
      <c r="D26" s="62" t="s">
        <v>118</v>
      </c>
      <c r="E26" s="62" t="s">
        <v>90</v>
      </c>
      <c r="F26" s="67">
        <v>24174</v>
      </c>
      <c r="G26" s="67">
        <v>24174</v>
      </c>
      <c r="H26" s="67">
        <v>18916</v>
      </c>
      <c r="I26" s="67">
        <v>5258</v>
      </c>
      <c r="J26" s="67">
        <v>0</v>
      </c>
      <c r="K26" s="67">
        <v>0</v>
      </c>
    </row>
    <row r="27" ht="18" customHeight="1" spans="1:11">
      <c r="A27" s="62" t="s">
        <v>86</v>
      </c>
      <c r="B27" s="62" t="s">
        <v>87</v>
      </c>
      <c r="C27" s="62" t="s">
        <v>91</v>
      </c>
      <c r="D27" s="62" t="s">
        <v>118</v>
      </c>
      <c r="E27" s="62" t="s">
        <v>92</v>
      </c>
      <c r="F27" s="67">
        <v>800</v>
      </c>
      <c r="G27" s="67">
        <v>0</v>
      </c>
      <c r="H27" s="67">
        <v>0</v>
      </c>
      <c r="I27" s="67">
        <v>0</v>
      </c>
      <c r="J27" s="67">
        <v>0</v>
      </c>
      <c r="K27" s="67">
        <v>800</v>
      </c>
    </row>
    <row r="28" ht="18" customHeight="1" spans="1:11">
      <c r="A28" s="62" t="s">
        <v>86</v>
      </c>
      <c r="B28" s="62" t="s">
        <v>87</v>
      </c>
      <c r="C28" s="62" t="s">
        <v>93</v>
      </c>
      <c r="D28" s="62" t="s">
        <v>118</v>
      </c>
      <c r="E28" s="62" t="s">
        <v>94</v>
      </c>
      <c r="F28" s="67">
        <v>2503</v>
      </c>
      <c r="G28" s="67">
        <v>0</v>
      </c>
      <c r="H28" s="67">
        <v>0</v>
      </c>
      <c r="I28" s="67">
        <v>0</v>
      </c>
      <c r="J28" s="67">
        <v>0</v>
      </c>
      <c r="K28" s="67">
        <v>2503</v>
      </c>
    </row>
    <row r="29" ht="18" customHeight="1" spans="1:11">
      <c r="A29" s="62" t="s">
        <v>86</v>
      </c>
      <c r="B29" s="62" t="s">
        <v>87</v>
      </c>
      <c r="C29" s="62" t="s">
        <v>95</v>
      </c>
      <c r="D29" s="62" t="s">
        <v>118</v>
      </c>
      <c r="E29" s="62" t="s">
        <v>96</v>
      </c>
      <c r="F29" s="67">
        <v>720</v>
      </c>
      <c r="G29" s="67">
        <v>0</v>
      </c>
      <c r="H29" s="67">
        <v>0</v>
      </c>
      <c r="I29" s="67">
        <v>0</v>
      </c>
      <c r="J29" s="67">
        <v>0</v>
      </c>
      <c r="K29" s="67">
        <v>720</v>
      </c>
    </row>
    <row r="30" ht="18" customHeight="1" spans="1:11">
      <c r="A30" s="62" t="s">
        <v>86</v>
      </c>
      <c r="B30" s="62" t="s">
        <v>87</v>
      </c>
      <c r="C30" s="62" t="s">
        <v>97</v>
      </c>
      <c r="D30" s="62" t="s">
        <v>118</v>
      </c>
      <c r="E30" s="62" t="s">
        <v>98</v>
      </c>
      <c r="F30" s="67">
        <v>270</v>
      </c>
      <c r="G30" s="67">
        <v>0</v>
      </c>
      <c r="H30" s="67">
        <v>0</v>
      </c>
      <c r="I30" s="67">
        <v>0</v>
      </c>
      <c r="J30" s="67">
        <v>0</v>
      </c>
      <c r="K30" s="67">
        <v>270</v>
      </c>
    </row>
    <row r="31" ht="18" customHeight="1" spans="1:11">
      <c r="A31" s="62" t="s">
        <v>86</v>
      </c>
      <c r="B31" s="62" t="s">
        <v>87</v>
      </c>
      <c r="C31" s="62" t="s">
        <v>99</v>
      </c>
      <c r="D31" s="62" t="s">
        <v>118</v>
      </c>
      <c r="E31" s="62" t="s">
        <v>100</v>
      </c>
      <c r="F31" s="67">
        <v>673</v>
      </c>
      <c r="G31" s="67">
        <v>0</v>
      </c>
      <c r="H31" s="67">
        <v>0</v>
      </c>
      <c r="I31" s="67">
        <v>0</v>
      </c>
      <c r="J31" s="67">
        <v>0</v>
      </c>
      <c r="K31" s="67">
        <v>673</v>
      </c>
    </row>
    <row r="32" ht="18" customHeight="1" spans="1:11">
      <c r="A32" s="62" t="s">
        <v>86</v>
      </c>
      <c r="B32" s="62" t="s">
        <v>87</v>
      </c>
      <c r="C32" s="62" t="s">
        <v>107</v>
      </c>
      <c r="D32" s="62" t="s">
        <v>118</v>
      </c>
      <c r="E32" s="62" t="s">
        <v>108</v>
      </c>
      <c r="F32" s="67">
        <v>1200</v>
      </c>
      <c r="G32" s="67">
        <v>0</v>
      </c>
      <c r="H32" s="67">
        <v>0</v>
      </c>
      <c r="I32" s="67">
        <v>0</v>
      </c>
      <c r="J32" s="67">
        <v>0</v>
      </c>
      <c r="K32" s="67">
        <v>1200</v>
      </c>
    </row>
    <row r="33" ht="18" customHeight="1" spans="1:11">
      <c r="A33" s="62" t="s">
        <v>109</v>
      </c>
      <c r="B33" s="62" t="s">
        <v>95</v>
      </c>
      <c r="C33" s="62" t="s">
        <v>88</v>
      </c>
      <c r="D33" s="62" t="s">
        <v>118</v>
      </c>
      <c r="E33" s="62" t="s">
        <v>110</v>
      </c>
      <c r="F33" s="67">
        <v>13</v>
      </c>
      <c r="G33" s="67">
        <v>13</v>
      </c>
      <c r="H33" s="67">
        <v>0</v>
      </c>
      <c r="I33" s="67">
        <v>13</v>
      </c>
      <c r="J33" s="67">
        <v>0</v>
      </c>
      <c r="K33" s="67">
        <v>0</v>
      </c>
    </row>
    <row r="34" ht="18" customHeight="1" spans="1:11">
      <c r="A34" s="62" t="s">
        <v>109</v>
      </c>
      <c r="B34" s="62" t="s">
        <v>95</v>
      </c>
      <c r="C34" s="62" t="s">
        <v>95</v>
      </c>
      <c r="D34" s="62" t="s">
        <v>118</v>
      </c>
      <c r="E34" s="62" t="s">
        <v>111</v>
      </c>
      <c r="F34" s="67">
        <v>2304</v>
      </c>
      <c r="G34" s="67">
        <v>2304</v>
      </c>
      <c r="H34" s="67">
        <v>2304</v>
      </c>
      <c r="I34" s="67">
        <v>0</v>
      </c>
      <c r="J34" s="67">
        <v>0</v>
      </c>
      <c r="K34" s="67">
        <v>0</v>
      </c>
    </row>
    <row r="35" ht="18" customHeight="1" spans="1:11">
      <c r="A35" s="62" t="s">
        <v>112</v>
      </c>
      <c r="B35" s="62" t="s">
        <v>113</v>
      </c>
      <c r="C35" s="62" t="s">
        <v>88</v>
      </c>
      <c r="D35" s="62" t="s">
        <v>118</v>
      </c>
      <c r="E35" s="62" t="s">
        <v>114</v>
      </c>
      <c r="F35" s="67">
        <v>1152</v>
      </c>
      <c r="G35" s="67">
        <v>1152</v>
      </c>
      <c r="H35" s="67">
        <v>1152</v>
      </c>
      <c r="I35" s="67">
        <v>0</v>
      </c>
      <c r="J35" s="67">
        <v>0</v>
      </c>
      <c r="K35" s="67">
        <v>0</v>
      </c>
    </row>
    <row r="36" ht="18" customHeight="1" spans="1:11">
      <c r="A36" s="62" t="s">
        <v>115</v>
      </c>
      <c r="B36" s="62" t="s">
        <v>91</v>
      </c>
      <c r="C36" s="62" t="s">
        <v>88</v>
      </c>
      <c r="D36" s="62" t="s">
        <v>118</v>
      </c>
      <c r="E36" s="62" t="s">
        <v>116</v>
      </c>
      <c r="F36" s="67">
        <v>2496</v>
      </c>
      <c r="G36" s="67">
        <v>2496</v>
      </c>
      <c r="H36" s="67">
        <v>2496</v>
      </c>
      <c r="I36" s="67">
        <v>0</v>
      </c>
      <c r="J36" s="67">
        <v>0</v>
      </c>
      <c r="K36" s="67">
        <v>0</v>
      </c>
    </row>
    <row r="37" ht="18" customHeight="1" spans="1:11">
      <c r="A37" s="62"/>
      <c r="B37" s="62"/>
      <c r="C37" s="62"/>
      <c r="D37" s="62"/>
      <c r="E37" s="62" t="s">
        <v>119</v>
      </c>
      <c r="F37" s="67">
        <v>41644</v>
      </c>
      <c r="G37" s="67">
        <v>29307</v>
      </c>
      <c r="H37" s="67">
        <v>26006</v>
      </c>
      <c r="I37" s="67">
        <v>3287</v>
      </c>
      <c r="J37" s="67">
        <v>14</v>
      </c>
      <c r="K37" s="67">
        <v>12337</v>
      </c>
    </row>
    <row r="38" ht="18" customHeight="1" spans="1:11">
      <c r="A38" s="62" t="s">
        <v>86</v>
      </c>
      <c r="B38" s="62" t="s">
        <v>87</v>
      </c>
      <c r="C38" s="62" t="s">
        <v>105</v>
      </c>
      <c r="D38" s="62" t="s">
        <v>120</v>
      </c>
      <c r="E38" s="62" t="s">
        <v>106</v>
      </c>
      <c r="F38" s="67">
        <v>22381</v>
      </c>
      <c r="G38" s="67">
        <v>22381</v>
      </c>
      <c r="H38" s="67">
        <v>19080</v>
      </c>
      <c r="I38" s="67">
        <v>3287</v>
      </c>
      <c r="J38" s="67">
        <v>14</v>
      </c>
      <c r="K38" s="67">
        <v>0</v>
      </c>
    </row>
    <row r="39" ht="18" customHeight="1" spans="1:11">
      <c r="A39" s="62" t="s">
        <v>86</v>
      </c>
      <c r="B39" s="62" t="s">
        <v>87</v>
      </c>
      <c r="C39" s="62" t="s">
        <v>107</v>
      </c>
      <c r="D39" s="62" t="s">
        <v>120</v>
      </c>
      <c r="E39" s="62" t="s">
        <v>108</v>
      </c>
      <c r="F39" s="67">
        <v>12337</v>
      </c>
      <c r="G39" s="67">
        <v>0</v>
      </c>
      <c r="H39" s="67">
        <v>0</v>
      </c>
      <c r="I39" s="67">
        <v>0</v>
      </c>
      <c r="J39" s="67">
        <v>0</v>
      </c>
      <c r="K39" s="67">
        <v>12337</v>
      </c>
    </row>
    <row r="40" ht="18" customHeight="1" spans="1:11">
      <c r="A40" s="62" t="s">
        <v>109</v>
      </c>
      <c r="B40" s="62" t="s">
        <v>95</v>
      </c>
      <c r="C40" s="62" t="s">
        <v>95</v>
      </c>
      <c r="D40" s="62" t="s">
        <v>120</v>
      </c>
      <c r="E40" s="62" t="s">
        <v>111</v>
      </c>
      <c r="F40" s="67">
        <v>2253</v>
      </c>
      <c r="G40" s="67">
        <v>2253</v>
      </c>
      <c r="H40" s="67">
        <v>2253</v>
      </c>
      <c r="I40" s="67">
        <v>0</v>
      </c>
      <c r="J40" s="67">
        <v>0</v>
      </c>
      <c r="K40" s="67">
        <v>0</v>
      </c>
    </row>
    <row r="41" ht="18" customHeight="1" spans="1:11">
      <c r="A41" s="62" t="s">
        <v>109</v>
      </c>
      <c r="B41" s="62" t="s">
        <v>95</v>
      </c>
      <c r="C41" s="62" t="s">
        <v>121</v>
      </c>
      <c r="D41" s="62" t="s">
        <v>120</v>
      </c>
      <c r="E41" s="62" t="s">
        <v>122</v>
      </c>
      <c r="F41" s="67">
        <v>1127</v>
      </c>
      <c r="G41" s="67">
        <v>1127</v>
      </c>
      <c r="H41" s="67">
        <v>1127</v>
      </c>
      <c r="I41" s="67">
        <v>0</v>
      </c>
      <c r="J41" s="67">
        <v>0</v>
      </c>
      <c r="K41" s="67">
        <v>0</v>
      </c>
    </row>
    <row r="42" ht="18" customHeight="1" spans="1:11">
      <c r="A42" s="62" t="s">
        <v>112</v>
      </c>
      <c r="B42" s="62" t="s">
        <v>113</v>
      </c>
      <c r="C42" s="62" t="s">
        <v>91</v>
      </c>
      <c r="D42" s="62" t="s">
        <v>120</v>
      </c>
      <c r="E42" s="62" t="s">
        <v>123</v>
      </c>
      <c r="F42" s="67">
        <v>1127</v>
      </c>
      <c r="G42" s="67">
        <v>1127</v>
      </c>
      <c r="H42" s="67">
        <v>1127</v>
      </c>
      <c r="I42" s="67">
        <v>0</v>
      </c>
      <c r="J42" s="67">
        <v>0</v>
      </c>
      <c r="K42" s="67">
        <v>0</v>
      </c>
    </row>
    <row r="43" ht="18" customHeight="1" spans="1:11">
      <c r="A43" s="62" t="s">
        <v>115</v>
      </c>
      <c r="B43" s="62" t="s">
        <v>91</v>
      </c>
      <c r="C43" s="62" t="s">
        <v>88</v>
      </c>
      <c r="D43" s="62" t="s">
        <v>120</v>
      </c>
      <c r="E43" s="62" t="s">
        <v>116</v>
      </c>
      <c r="F43" s="67">
        <v>2419</v>
      </c>
      <c r="G43" s="67">
        <v>2419</v>
      </c>
      <c r="H43" s="67">
        <v>2419</v>
      </c>
      <c r="I43" s="67">
        <v>0</v>
      </c>
      <c r="J43" s="67">
        <v>0</v>
      </c>
      <c r="K43" s="67">
        <v>0</v>
      </c>
    </row>
    <row r="44" ht="18" customHeight="1" spans="1:11">
      <c r="A44" s="62"/>
      <c r="B44" s="62"/>
      <c r="C44" s="62"/>
      <c r="D44" s="62"/>
      <c r="E44" s="62" t="s">
        <v>124</v>
      </c>
      <c r="F44" s="67">
        <v>72016</v>
      </c>
      <c r="G44" s="67">
        <v>45134</v>
      </c>
      <c r="H44" s="67">
        <v>39772</v>
      </c>
      <c r="I44" s="67">
        <v>5339</v>
      </c>
      <c r="J44" s="67">
        <v>23</v>
      </c>
      <c r="K44" s="67">
        <v>26882</v>
      </c>
    </row>
    <row r="45" ht="18" customHeight="1" spans="1:11">
      <c r="A45" s="62" t="s">
        <v>86</v>
      </c>
      <c r="B45" s="62" t="s">
        <v>87</v>
      </c>
      <c r="C45" s="62" t="s">
        <v>105</v>
      </c>
      <c r="D45" s="62" t="s">
        <v>125</v>
      </c>
      <c r="E45" s="62" t="s">
        <v>106</v>
      </c>
      <c r="F45" s="67">
        <v>34593</v>
      </c>
      <c r="G45" s="67">
        <v>34221</v>
      </c>
      <c r="H45" s="67">
        <v>28918</v>
      </c>
      <c r="I45" s="67">
        <v>5303</v>
      </c>
      <c r="J45" s="67">
        <v>0</v>
      </c>
      <c r="K45" s="67">
        <v>372</v>
      </c>
    </row>
    <row r="46" ht="18" customHeight="1" spans="1:11">
      <c r="A46" s="62" t="s">
        <v>86</v>
      </c>
      <c r="B46" s="62" t="s">
        <v>87</v>
      </c>
      <c r="C46" s="62" t="s">
        <v>107</v>
      </c>
      <c r="D46" s="62" t="s">
        <v>125</v>
      </c>
      <c r="E46" s="62" t="s">
        <v>108</v>
      </c>
      <c r="F46" s="67">
        <v>26510</v>
      </c>
      <c r="G46" s="67">
        <v>0</v>
      </c>
      <c r="H46" s="67">
        <v>0</v>
      </c>
      <c r="I46" s="67">
        <v>0</v>
      </c>
      <c r="J46" s="67">
        <v>0</v>
      </c>
      <c r="K46" s="67">
        <v>26510</v>
      </c>
    </row>
    <row r="47" ht="18" customHeight="1" spans="1:11">
      <c r="A47" s="62" t="s">
        <v>109</v>
      </c>
      <c r="B47" s="62" t="s">
        <v>95</v>
      </c>
      <c r="C47" s="62" t="s">
        <v>91</v>
      </c>
      <c r="D47" s="62" t="s">
        <v>125</v>
      </c>
      <c r="E47" s="62" t="s">
        <v>126</v>
      </c>
      <c r="F47" s="67">
        <v>36</v>
      </c>
      <c r="G47" s="67">
        <v>36</v>
      </c>
      <c r="H47" s="67">
        <v>0</v>
      </c>
      <c r="I47" s="67">
        <v>36</v>
      </c>
      <c r="J47" s="67">
        <v>0</v>
      </c>
      <c r="K47" s="67">
        <v>0</v>
      </c>
    </row>
    <row r="48" ht="18" customHeight="1" spans="1:11">
      <c r="A48" s="62" t="s">
        <v>109</v>
      </c>
      <c r="B48" s="62" t="s">
        <v>95</v>
      </c>
      <c r="C48" s="62" t="s">
        <v>95</v>
      </c>
      <c r="D48" s="62" t="s">
        <v>125</v>
      </c>
      <c r="E48" s="62" t="s">
        <v>111</v>
      </c>
      <c r="F48" s="67">
        <v>3514</v>
      </c>
      <c r="G48" s="67">
        <v>3514</v>
      </c>
      <c r="H48" s="67">
        <v>3514</v>
      </c>
      <c r="I48" s="67">
        <v>0</v>
      </c>
      <c r="J48" s="67">
        <v>0</v>
      </c>
      <c r="K48" s="67">
        <v>0</v>
      </c>
    </row>
    <row r="49" ht="18" customHeight="1" spans="1:11">
      <c r="A49" s="62" t="s">
        <v>109</v>
      </c>
      <c r="B49" s="62" t="s">
        <v>95</v>
      </c>
      <c r="C49" s="62" t="s">
        <v>121</v>
      </c>
      <c r="D49" s="62" t="s">
        <v>125</v>
      </c>
      <c r="E49" s="62" t="s">
        <v>122</v>
      </c>
      <c r="F49" s="67">
        <v>1757</v>
      </c>
      <c r="G49" s="67">
        <v>1757</v>
      </c>
      <c r="H49" s="67">
        <v>1757</v>
      </c>
      <c r="I49" s="67">
        <v>0</v>
      </c>
      <c r="J49" s="67">
        <v>0</v>
      </c>
      <c r="K49" s="67">
        <v>0</v>
      </c>
    </row>
    <row r="50" ht="18" customHeight="1" spans="1:11">
      <c r="A50" s="62" t="s">
        <v>112</v>
      </c>
      <c r="B50" s="62" t="s">
        <v>113</v>
      </c>
      <c r="C50" s="62" t="s">
        <v>91</v>
      </c>
      <c r="D50" s="62" t="s">
        <v>125</v>
      </c>
      <c r="E50" s="62" t="s">
        <v>123</v>
      </c>
      <c r="F50" s="67">
        <v>1780</v>
      </c>
      <c r="G50" s="67">
        <v>1780</v>
      </c>
      <c r="H50" s="67">
        <v>1757</v>
      </c>
      <c r="I50" s="67">
        <v>0</v>
      </c>
      <c r="J50" s="67">
        <v>23</v>
      </c>
      <c r="K50" s="67">
        <v>0</v>
      </c>
    </row>
    <row r="51" ht="18" customHeight="1" spans="1:11">
      <c r="A51" s="62" t="s">
        <v>115</v>
      </c>
      <c r="B51" s="62" t="s">
        <v>91</v>
      </c>
      <c r="C51" s="62" t="s">
        <v>88</v>
      </c>
      <c r="D51" s="62" t="s">
        <v>125</v>
      </c>
      <c r="E51" s="62" t="s">
        <v>116</v>
      </c>
      <c r="F51" s="67">
        <v>3826</v>
      </c>
      <c r="G51" s="67">
        <v>3826</v>
      </c>
      <c r="H51" s="67">
        <v>3826</v>
      </c>
      <c r="I51" s="67">
        <v>0</v>
      </c>
      <c r="J51" s="67">
        <v>0</v>
      </c>
      <c r="K51" s="67">
        <v>0</v>
      </c>
    </row>
    <row r="52" ht="18" customHeight="1" spans="1:11">
      <c r="A52" s="62"/>
      <c r="B52" s="62"/>
      <c r="C52" s="62"/>
      <c r="D52" s="62"/>
      <c r="E52" s="62" t="s">
        <v>127</v>
      </c>
      <c r="F52" s="67">
        <v>77374</v>
      </c>
      <c r="G52" s="67">
        <v>23173</v>
      </c>
      <c r="H52" s="67">
        <v>20133</v>
      </c>
      <c r="I52" s="67">
        <v>2995</v>
      </c>
      <c r="J52" s="67">
        <v>45</v>
      </c>
      <c r="K52" s="67">
        <v>54201</v>
      </c>
    </row>
    <row r="53" ht="18" customHeight="1" spans="1:11">
      <c r="A53" s="62" t="s">
        <v>86</v>
      </c>
      <c r="B53" s="62" t="s">
        <v>87</v>
      </c>
      <c r="C53" s="62" t="s">
        <v>105</v>
      </c>
      <c r="D53" s="62" t="s">
        <v>128</v>
      </c>
      <c r="E53" s="62" t="s">
        <v>106</v>
      </c>
      <c r="F53" s="67">
        <v>16867</v>
      </c>
      <c r="G53" s="67">
        <v>16867</v>
      </c>
      <c r="H53" s="67">
        <v>13886</v>
      </c>
      <c r="I53" s="67">
        <v>2981</v>
      </c>
      <c r="J53" s="67">
        <v>0</v>
      </c>
      <c r="K53" s="67">
        <v>0</v>
      </c>
    </row>
    <row r="54" ht="18" customHeight="1" spans="1:11">
      <c r="A54" s="62" t="s">
        <v>86</v>
      </c>
      <c r="B54" s="62" t="s">
        <v>87</v>
      </c>
      <c r="C54" s="62" t="s">
        <v>107</v>
      </c>
      <c r="D54" s="62" t="s">
        <v>128</v>
      </c>
      <c r="E54" s="62" t="s">
        <v>108</v>
      </c>
      <c r="F54" s="67">
        <v>54201</v>
      </c>
      <c r="G54" s="67">
        <v>0</v>
      </c>
      <c r="H54" s="67">
        <v>0</v>
      </c>
      <c r="I54" s="67">
        <v>0</v>
      </c>
      <c r="J54" s="67">
        <v>0</v>
      </c>
      <c r="K54" s="67">
        <v>54201</v>
      </c>
    </row>
    <row r="55" ht="18" customHeight="1" spans="1:11">
      <c r="A55" s="62" t="s">
        <v>109</v>
      </c>
      <c r="B55" s="62" t="s">
        <v>95</v>
      </c>
      <c r="C55" s="62" t="s">
        <v>91</v>
      </c>
      <c r="D55" s="62" t="s">
        <v>128</v>
      </c>
      <c r="E55" s="62" t="s">
        <v>126</v>
      </c>
      <c r="F55" s="67">
        <v>59</v>
      </c>
      <c r="G55" s="67">
        <v>59</v>
      </c>
      <c r="H55" s="67">
        <v>0</v>
      </c>
      <c r="I55" s="67">
        <v>14</v>
      </c>
      <c r="J55" s="67">
        <v>45</v>
      </c>
      <c r="K55" s="67">
        <v>0</v>
      </c>
    </row>
    <row r="56" ht="18" customHeight="1" spans="1:11">
      <c r="A56" s="62" t="s">
        <v>109</v>
      </c>
      <c r="B56" s="62" t="s">
        <v>95</v>
      </c>
      <c r="C56" s="62" t="s">
        <v>95</v>
      </c>
      <c r="D56" s="62" t="s">
        <v>128</v>
      </c>
      <c r="E56" s="62" t="s">
        <v>111</v>
      </c>
      <c r="F56" s="67">
        <v>2007</v>
      </c>
      <c r="G56" s="67">
        <v>2007</v>
      </c>
      <c r="H56" s="67">
        <v>2007</v>
      </c>
      <c r="I56" s="67">
        <v>0</v>
      </c>
      <c r="J56" s="67">
        <v>0</v>
      </c>
      <c r="K56" s="67">
        <v>0</v>
      </c>
    </row>
    <row r="57" ht="18" customHeight="1" spans="1:11">
      <c r="A57" s="62" t="s">
        <v>109</v>
      </c>
      <c r="B57" s="62" t="s">
        <v>95</v>
      </c>
      <c r="C57" s="62" t="s">
        <v>121</v>
      </c>
      <c r="D57" s="62" t="s">
        <v>128</v>
      </c>
      <c r="E57" s="62" t="s">
        <v>122</v>
      </c>
      <c r="F57" s="67">
        <v>1048</v>
      </c>
      <c r="G57" s="67">
        <v>1048</v>
      </c>
      <c r="H57" s="67">
        <v>1048</v>
      </c>
      <c r="I57" s="67">
        <v>0</v>
      </c>
      <c r="J57" s="67">
        <v>0</v>
      </c>
      <c r="K57" s="67">
        <v>0</v>
      </c>
    </row>
    <row r="58" ht="18" customHeight="1" spans="1:11">
      <c r="A58" s="62" t="s">
        <v>112</v>
      </c>
      <c r="B58" s="62" t="s">
        <v>113</v>
      </c>
      <c r="C58" s="62" t="s">
        <v>91</v>
      </c>
      <c r="D58" s="62" t="s">
        <v>128</v>
      </c>
      <c r="E58" s="62" t="s">
        <v>123</v>
      </c>
      <c r="F58" s="67">
        <v>1004</v>
      </c>
      <c r="G58" s="67">
        <v>1004</v>
      </c>
      <c r="H58" s="67">
        <v>1004</v>
      </c>
      <c r="I58" s="67">
        <v>0</v>
      </c>
      <c r="J58" s="67">
        <v>0</v>
      </c>
      <c r="K58" s="67">
        <v>0</v>
      </c>
    </row>
    <row r="59" ht="18" customHeight="1" spans="1:11">
      <c r="A59" s="62" t="s">
        <v>115</v>
      </c>
      <c r="B59" s="62" t="s">
        <v>91</v>
      </c>
      <c r="C59" s="62" t="s">
        <v>88</v>
      </c>
      <c r="D59" s="62" t="s">
        <v>128</v>
      </c>
      <c r="E59" s="62" t="s">
        <v>116</v>
      </c>
      <c r="F59" s="67">
        <v>2188</v>
      </c>
      <c r="G59" s="67">
        <v>2188</v>
      </c>
      <c r="H59" s="67">
        <v>2188</v>
      </c>
      <c r="I59" s="67">
        <v>0</v>
      </c>
      <c r="J59" s="67">
        <v>0</v>
      </c>
      <c r="K59" s="67">
        <v>0</v>
      </c>
    </row>
    <row r="60" ht="18" customHeight="1" spans="1:11">
      <c r="A60" s="62"/>
      <c r="B60" s="62"/>
      <c r="C60" s="62"/>
      <c r="D60" s="62"/>
      <c r="E60" s="62" t="s">
        <v>129</v>
      </c>
      <c r="F60" s="67">
        <v>71123</v>
      </c>
      <c r="G60" s="67">
        <v>66028</v>
      </c>
      <c r="H60" s="67">
        <v>57399</v>
      </c>
      <c r="I60" s="67">
        <v>8382</v>
      </c>
      <c r="J60" s="67">
        <v>247</v>
      </c>
      <c r="K60" s="67">
        <v>5095</v>
      </c>
    </row>
    <row r="61" ht="18" customHeight="1" spans="1:11">
      <c r="A61" s="62" t="s">
        <v>86</v>
      </c>
      <c r="B61" s="62" t="s">
        <v>87</v>
      </c>
      <c r="C61" s="62" t="s">
        <v>99</v>
      </c>
      <c r="D61" s="62" t="s">
        <v>130</v>
      </c>
      <c r="E61" s="62" t="s">
        <v>100</v>
      </c>
      <c r="F61" s="67">
        <v>1895</v>
      </c>
      <c r="G61" s="67">
        <v>0</v>
      </c>
      <c r="H61" s="67">
        <v>0</v>
      </c>
      <c r="I61" s="67">
        <v>0</v>
      </c>
      <c r="J61" s="67">
        <v>0</v>
      </c>
      <c r="K61" s="67">
        <v>1895</v>
      </c>
    </row>
    <row r="62" ht="18" customHeight="1" spans="1:11">
      <c r="A62" s="62" t="s">
        <v>86</v>
      </c>
      <c r="B62" s="62" t="s">
        <v>87</v>
      </c>
      <c r="C62" s="62" t="s">
        <v>105</v>
      </c>
      <c r="D62" s="62" t="s">
        <v>130</v>
      </c>
      <c r="E62" s="62" t="s">
        <v>106</v>
      </c>
      <c r="F62" s="67">
        <v>54156</v>
      </c>
      <c r="G62" s="67">
        <v>52656</v>
      </c>
      <c r="H62" s="67">
        <v>44070</v>
      </c>
      <c r="I62" s="67">
        <v>8339</v>
      </c>
      <c r="J62" s="67">
        <v>247</v>
      </c>
      <c r="K62" s="67">
        <v>1500</v>
      </c>
    </row>
    <row r="63" ht="18" customHeight="1" spans="1:11">
      <c r="A63" s="62" t="s">
        <v>86</v>
      </c>
      <c r="B63" s="62" t="s">
        <v>87</v>
      </c>
      <c r="C63" s="62" t="s">
        <v>107</v>
      </c>
      <c r="D63" s="62" t="s">
        <v>130</v>
      </c>
      <c r="E63" s="62" t="s">
        <v>108</v>
      </c>
      <c r="F63" s="67">
        <v>1700</v>
      </c>
      <c r="G63" s="67">
        <v>0</v>
      </c>
      <c r="H63" s="67">
        <v>0</v>
      </c>
      <c r="I63" s="67">
        <v>0</v>
      </c>
      <c r="J63" s="67">
        <v>0</v>
      </c>
      <c r="K63" s="67">
        <v>1700</v>
      </c>
    </row>
    <row r="64" ht="18" customHeight="1" spans="1:11">
      <c r="A64" s="62" t="s">
        <v>109</v>
      </c>
      <c r="B64" s="62" t="s">
        <v>95</v>
      </c>
      <c r="C64" s="62" t="s">
        <v>91</v>
      </c>
      <c r="D64" s="62" t="s">
        <v>130</v>
      </c>
      <c r="E64" s="62" t="s">
        <v>126</v>
      </c>
      <c r="F64" s="67">
        <v>43</v>
      </c>
      <c r="G64" s="67">
        <v>43</v>
      </c>
      <c r="H64" s="67">
        <v>0</v>
      </c>
      <c r="I64" s="67">
        <v>43</v>
      </c>
      <c r="J64" s="67">
        <v>0</v>
      </c>
      <c r="K64" s="67">
        <v>0</v>
      </c>
    </row>
    <row r="65" ht="18" customHeight="1" spans="1:11">
      <c r="A65" s="62" t="s">
        <v>109</v>
      </c>
      <c r="B65" s="62" t="s">
        <v>95</v>
      </c>
      <c r="C65" s="62" t="s">
        <v>95</v>
      </c>
      <c r="D65" s="62" t="s">
        <v>130</v>
      </c>
      <c r="E65" s="62" t="s">
        <v>111</v>
      </c>
      <c r="F65" s="67">
        <v>5173</v>
      </c>
      <c r="G65" s="67">
        <v>5173</v>
      </c>
      <c r="H65" s="67">
        <v>5173</v>
      </c>
      <c r="I65" s="67">
        <v>0</v>
      </c>
      <c r="J65" s="67">
        <v>0</v>
      </c>
      <c r="K65" s="67">
        <v>0</v>
      </c>
    </row>
    <row r="66" ht="18" customHeight="1" spans="1:11">
      <c r="A66" s="62" t="s">
        <v>112</v>
      </c>
      <c r="B66" s="62" t="s">
        <v>113</v>
      </c>
      <c r="C66" s="62" t="s">
        <v>91</v>
      </c>
      <c r="D66" s="62" t="s">
        <v>130</v>
      </c>
      <c r="E66" s="62" t="s">
        <v>123</v>
      </c>
      <c r="F66" s="67">
        <v>2587</v>
      </c>
      <c r="G66" s="67">
        <v>2587</v>
      </c>
      <c r="H66" s="67">
        <v>2587</v>
      </c>
      <c r="I66" s="67">
        <v>0</v>
      </c>
      <c r="J66" s="67">
        <v>0</v>
      </c>
      <c r="K66" s="67">
        <v>0</v>
      </c>
    </row>
    <row r="67" ht="18" customHeight="1" spans="1:11">
      <c r="A67" s="62" t="s">
        <v>115</v>
      </c>
      <c r="B67" s="62" t="s">
        <v>91</v>
      </c>
      <c r="C67" s="62" t="s">
        <v>88</v>
      </c>
      <c r="D67" s="62" t="s">
        <v>130</v>
      </c>
      <c r="E67" s="62" t="s">
        <v>116</v>
      </c>
      <c r="F67" s="67">
        <v>5569</v>
      </c>
      <c r="G67" s="67">
        <v>5569</v>
      </c>
      <c r="H67" s="67">
        <v>5569</v>
      </c>
      <c r="I67" s="67">
        <v>0</v>
      </c>
      <c r="J67" s="67">
        <v>0</v>
      </c>
      <c r="K67" s="67">
        <v>0</v>
      </c>
    </row>
  </sheetData>
  <mergeCells count="12">
    <mergeCell ref="A2:K2"/>
    <mergeCell ref="A4:E4"/>
    <mergeCell ref="G4:J4"/>
    <mergeCell ref="A5:C5"/>
    <mergeCell ref="D5:D6"/>
    <mergeCell ref="E5:E6"/>
    <mergeCell ref="F4:F6"/>
    <mergeCell ref="G5:G6"/>
    <mergeCell ref="H5:H6"/>
    <mergeCell ref="I5:I6"/>
    <mergeCell ref="J5:J6"/>
    <mergeCell ref="K4:K6"/>
  </mergeCells>
  <printOptions horizontalCentered="1"/>
  <pageMargins left="0.590277777777778" right="0.826388888888889" top="0.786805555555556" bottom="0.786805555555556" header="0.511805555555556" footer="0.511805555555556"/>
  <pageSetup paperSize="9" scale="96" fitToHeight="10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showGridLines="0" showZeros="0" workbookViewId="0">
      <selection activeCell="A3" sqref="A3"/>
    </sheetView>
  </sheetViews>
  <sheetFormatPr defaultColWidth="9.16666666666667" defaultRowHeight="18" customHeight="1"/>
  <cols>
    <col min="1" max="1" width="41" style="118" customWidth="1"/>
    <col min="2" max="3" width="16.1666666666667" style="118" customWidth="1"/>
    <col min="4" max="4" width="13.1666666666667" style="118" customWidth="1"/>
    <col min="5" max="5" width="41" style="118" customWidth="1"/>
    <col min="6" max="7" width="16.1666666666667" style="118" customWidth="1"/>
    <col min="8" max="8" width="13.1666666666667" style="118" customWidth="1"/>
    <col min="9" max="254" width="9.16666666666667" style="118" customWidth="1"/>
  </cols>
  <sheetData>
    <row r="1" customHeight="1" spans="1:8">
      <c r="A1" s="119" t="s">
        <v>138</v>
      </c>
      <c r="B1" s="120"/>
      <c r="C1" s="120"/>
      <c r="D1" s="120"/>
      <c r="E1" s="120"/>
      <c r="F1" s="120"/>
      <c r="G1" s="120"/>
      <c r="H1" s="39"/>
    </row>
    <row r="2" customHeight="1" spans="1:8">
      <c r="A2" s="77" t="s">
        <v>10</v>
      </c>
      <c r="B2" s="77"/>
      <c r="C2" s="77"/>
      <c r="D2" s="77"/>
      <c r="E2" s="77"/>
      <c r="F2" s="77"/>
      <c r="G2" s="77"/>
      <c r="H2" s="77"/>
    </row>
    <row r="3" customHeight="1" spans="1:8">
      <c r="A3" s="4" t="s">
        <v>32</v>
      </c>
      <c r="B3" s="121"/>
      <c r="C3" s="121"/>
      <c r="D3" s="121"/>
      <c r="E3" s="137"/>
      <c r="F3" s="137"/>
      <c r="G3" s="137"/>
      <c r="H3" s="39" t="s">
        <v>33</v>
      </c>
    </row>
    <row r="4" ht="30" customHeight="1" spans="1:8">
      <c r="A4" s="94" t="s">
        <v>34</v>
      </c>
      <c r="B4" s="94"/>
      <c r="C4" s="94"/>
      <c r="D4" s="94"/>
      <c r="E4" s="94" t="s">
        <v>35</v>
      </c>
      <c r="F4" s="94"/>
      <c r="G4" s="94"/>
      <c r="H4" s="94"/>
    </row>
    <row r="5" ht="30" customHeight="1" spans="1:8">
      <c r="A5" s="122" t="s">
        <v>36</v>
      </c>
      <c r="B5" s="123" t="s">
        <v>37</v>
      </c>
      <c r="C5" s="123" t="s">
        <v>38</v>
      </c>
      <c r="D5" s="124" t="s">
        <v>39</v>
      </c>
      <c r="E5" s="122" t="s">
        <v>36</v>
      </c>
      <c r="F5" s="138" t="s">
        <v>37</v>
      </c>
      <c r="G5" s="138" t="s">
        <v>38</v>
      </c>
      <c r="H5" s="139" t="s">
        <v>39</v>
      </c>
    </row>
    <row r="6" ht="30" customHeight="1" spans="1:8">
      <c r="A6" s="125" t="s">
        <v>40</v>
      </c>
      <c r="B6" s="126">
        <f>SUM(B7:B9)</f>
        <v>703886</v>
      </c>
      <c r="C6" s="126">
        <f>SUM(C7:C9)</f>
        <v>606406</v>
      </c>
      <c r="D6" s="127">
        <f t="shared" ref="D6:D13" si="0">IF(AND(C6&lt;&gt;0,TYPE(C6)=1),(B6-C6)/C6*100,0)</f>
        <v>16.0750388353677</v>
      </c>
      <c r="E6" s="140" t="s">
        <v>41</v>
      </c>
      <c r="F6" s="67">
        <v>500555</v>
      </c>
      <c r="G6" s="141">
        <v>460752</v>
      </c>
      <c r="H6" s="131">
        <f>IF(AND(G6&lt;&gt;0,TYPE(G6)=1),(F6-G6)/G6*100,0)</f>
        <v>8.63870368441157</v>
      </c>
    </row>
    <row r="7" ht="30" customHeight="1" spans="1:8">
      <c r="A7" s="128" t="s">
        <v>139</v>
      </c>
      <c r="B7" s="129">
        <v>703886</v>
      </c>
      <c r="C7" s="130">
        <v>606406</v>
      </c>
      <c r="D7" s="131">
        <f t="shared" si="0"/>
        <v>16.0750388353677</v>
      </c>
      <c r="E7" s="142" t="s">
        <v>43</v>
      </c>
      <c r="F7" s="143">
        <v>98578</v>
      </c>
      <c r="G7" s="141">
        <v>91795</v>
      </c>
      <c r="H7" s="131">
        <f>IF(AND(G7&lt;&gt;0,TYPE(G7)=1),(F7-G7)/G7*100,0)</f>
        <v>7.38929135573833</v>
      </c>
    </row>
    <row r="8" ht="30" customHeight="1" spans="1:8">
      <c r="A8" s="128" t="s">
        <v>140</v>
      </c>
      <c r="B8" s="132">
        <v>0</v>
      </c>
      <c r="C8" s="130">
        <v>0</v>
      </c>
      <c r="D8" s="131">
        <f t="shared" si="0"/>
        <v>0</v>
      </c>
      <c r="E8" s="140" t="s">
        <v>45</v>
      </c>
      <c r="F8" s="143">
        <v>2696</v>
      </c>
      <c r="G8" s="141">
        <v>2817</v>
      </c>
      <c r="H8" s="131">
        <f>IF(AND(G8&lt;&gt;0,TYPE(G8)=1),(F8-G8)/G8*100,0)</f>
        <v>-4.2953496627618</v>
      </c>
    </row>
    <row r="9" ht="30" customHeight="1" spans="1:8">
      <c r="A9" s="128" t="s">
        <v>141</v>
      </c>
      <c r="B9" s="129">
        <v>0</v>
      </c>
      <c r="C9" s="133">
        <v>0</v>
      </c>
      <c r="D9" s="131">
        <f t="shared" si="0"/>
        <v>0</v>
      </c>
      <c r="E9" s="140" t="s">
        <v>47</v>
      </c>
      <c r="F9" s="143">
        <v>174966</v>
      </c>
      <c r="G9" s="66">
        <v>51042</v>
      </c>
      <c r="H9" s="131">
        <f>IF(AND(G9&lt;&gt;0,TYPE(G9)=1),(F9-G9)/G9*100,0)</f>
        <v>242.788291994828</v>
      </c>
    </row>
    <row r="10" ht="30" customHeight="1" spans="1:10">
      <c r="A10" s="134" t="s">
        <v>142</v>
      </c>
      <c r="B10" s="126">
        <f>SUM(B11:B13)</f>
        <v>72909</v>
      </c>
      <c r="C10" s="126">
        <f>SUM(C11:C13)</f>
        <v>0</v>
      </c>
      <c r="D10" s="127">
        <f t="shared" si="0"/>
        <v>0</v>
      </c>
      <c r="E10" s="125"/>
      <c r="F10" s="143"/>
      <c r="G10" s="143"/>
      <c r="H10" s="127"/>
      <c r="I10" s="146"/>
      <c r="J10" s="146"/>
    </row>
    <row r="11" ht="30" customHeight="1" spans="1:10">
      <c r="A11" s="128" t="s">
        <v>139</v>
      </c>
      <c r="B11" s="129">
        <v>72909</v>
      </c>
      <c r="C11" s="126">
        <v>0</v>
      </c>
      <c r="D11" s="127">
        <f t="shared" si="0"/>
        <v>0</v>
      </c>
      <c r="E11" s="125"/>
      <c r="F11" s="67"/>
      <c r="G11" s="67"/>
      <c r="H11" s="127"/>
      <c r="I11" s="146"/>
      <c r="J11" s="146"/>
    </row>
    <row r="12" ht="30" customHeight="1" spans="1:10">
      <c r="A12" s="128" t="s">
        <v>140</v>
      </c>
      <c r="B12" s="132">
        <v>0</v>
      </c>
      <c r="C12" s="126">
        <v>0</v>
      </c>
      <c r="D12" s="127">
        <f t="shared" si="0"/>
        <v>0</v>
      </c>
      <c r="E12" s="125"/>
      <c r="F12" s="67"/>
      <c r="G12" s="67"/>
      <c r="H12" s="127"/>
      <c r="I12" s="146"/>
      <c r="J12" s="146"/>
    </row>
    <row r="13" ht="30" customHeight="1" spans="1:10">
      <c r="A13" s="128" t="s">
        <v>141</v>
      </c>
      <c r="B13" s="129">
        <v>0</v>
      </c>
      <c r="C13" s="67">
        <v>0</v>
      </c>
      <c r="D13" s="127">
        <f t="shared" si="0"/>
        <v>0</v>
      </c>
      <c r="E13" s="125"/>
      <c r="F13" s="136"/>
      <c r="G13" s="136"/>
      <c r="H13" s="144"/>
      <c r="I13" s="146"/>
      <c r="J13" s="146"/>
    </row>
    <row r="14" ht="30" customHeight="1" spans="1:10">
      <c r="A14" s="122"/>
      <c r="B14" s="135"/>
      <c r="C14" s="135"/>
      <c r="D14" s="127"/>
      <c r="E14" s="122" t="s">
        <v>54</v>
      </c>
      <c r="F14" s="145">
        <f>SUM(F6:F10)</f>
        <v>776795</v>
      </c>
      <c r="G14" s="145">
        <f>SUM(G6:G10)</f>
        <v>606406</v>
      </c>
      <c r="H14" s="127">
        <f>IF(AND(G14&lt;&gt;0,TYPE(G14)=1),(F14-G14)/G14*100,0)</f>
        <v>28.0981718518616</v>
      </c>
      <c r="I14" s="146"/>
      <c r="J14" s="146"/>
    </row>
    <row r="15" ht="30" customHeight="1" spans="1:10">
      <c r="A15" s="125"/>
      <c r="B15" s="67"/>
      <c r="C15" s="67"/>
      <c r="D15" s="127"/>
      <c r="E15" s="140" t="s">
        <v>60</v>
      </c>
      <c r="F15" s="67">
        <v>0</v>
      </c>
      <c r="G15" s="66">
        <v>0</v>
      </c>
      <c r="H15" s="131">
        <f>IF(AND(G15&lt;&gt;0,TYPE(G15)=1),(F15-G15)/G15*100,0)</f>
        <v>0</v>
      </c>
      <c r="I15" s="146"/>
      <c r="J15" s="146"/>
    </row>
    <row r="16" ht="30" customHeight="1" spans="1:8">
      <c r="A16" s="122" t="s">
        <v>61</v>
      </c>
      <c r="B16" s="136">
        <f>SUM(B6,B10)</f>
        <v>776795</v>
      </c>
      <c r="C16" s="136">
        <f>SUM(C6,C10)</f>
        <v>606406</v>
      </c>
      <c r="D16" s="127">
        <f>IF(AND(C16&lt;&gt;0,TYPE(C16)=1),(B16-C16)/C16*100,0)</f>
        <v>28.0981718518616</v>
      </c>
      <c r="E16" s="122" t="s">
        <v>62</v>
      </c>
      <c r="F16" s="136">
        <f>SUM(F14:F15)</f>
        <v>776795</v>
      </c>
      <c r="G16" s="136">
        <f>SUM(G14:G15)</f>
        <v>606406</v>
      </c>
      <c r="H16" s="127">
        <f>IF(AND(G16&lt;&gt;0,TYPE(G16)=1),(F16-G16)/G16*100,0)</f>
        <v>28.0981718518616</v>
      </c>
    </row>
    <row r="17" customHeight="1" spans="5:7">
      <c r="E17" s="146"/>
      <c r="F17" s="146"/>
      <c r="G17" s="146"/>
    </row>
    <row r="18" customHeight="1" spans="6:7">
      <c r="F18" s="146"/>
      <c r="G18" s="146"/>
    </row>
    <row r="19" customHeight="1" spans="7:7">
      <c r="G19" s="146"/>
    </row>
    <row r="20" customHeight="1" spans="7:7">
      <c r="G20" s="146"/>
    </row>
  </sheetData>
  <mergeCells count="1">
    <mergeCell ref="A2:H2"/>
  </mergeCells>
  <printOptions horizontalCentered="1"/>
  <pageMargins left="0.590277777777778" right="0.590277777777778" top="0.786805555555556" bottom="0.786805555555556" header="0.511805555555556" footer="0.511805555555556"/>
  <pageSetup paperSize="9" scale="95" fitToHeight="2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66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4.83333333333333" customWidth="1"/>
    <col min="2" max="3" width="3.83333333333333" customWidth="1"/>
    <col min="4" max="4" width="9.83333333333333" customWidth="1"/>
    <col min="5" max="5" width="42.3333333333333" customWidth="1"/>
    <col min="6" max="6" width="15.1666666666667" customWidth="1"/>
    <col min="7" max="7" width="15.5" customWidth="1"/>
    <col min="8" max="8" width="14.6666666666667" customWidth="1"/>
    <col min="9" max="9" width="19.5" customWidth="1"/>
    <col min="10" max="10" width="20.6666666666667" customWidth="1"/>
    <col min="11" max="11" width="17.5" customWidth="1"/>
  </cols>
  <sheetData>
    <row r="1" ht="18" customHeight="1" spans="1:11">
      <c r="A1" s="48" t="s">
        <v>143</v>
      </c>
      <c r="B1" s="76"/>
      <c r="C1" s="76"/>
      <c r="D1" s="76"/>
      <c r="E1" s="76"/>
      <c r="F1" s="76"/>
      <c r="G1" s="76"/>
      <c r="H1" s="76"/>
      <c r="I1" s="76"/>
      <c r="J1" s="76"/>
      <c r="K1" s="115"/>
    </row>
    <row r="2" ht="18" customHeight="1" spans="1:11">
      <c r="A2" s="77" t="s">
        <v>12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ht="18" customHeight="1" spans="1:11">
      <c r="A3" s="4" t="s">
        <v>32</v>
      </c>
      <c r="B3" s="4"/>
      <c r="C3" s="4"/>
      <c r="D3" s="4"/>
      <c r="E3" s="4"/>
      <c r="F3" s="111"/>
      <c r="G3" s="111"/>
      <c r="H3" s="111"/>
      <c r="I3" s="111"/>
      <c r="J3" s="111"/>
      <c r="K3" s="115" t="s">
        <v>33</v>
      </c>
    </row>
    <row r="4" ht="25.5" customHeight="1" spans="1:11">
      <c r="A4" s="81" t="s">
        <v>64</v>
      </c>
      <c r="B4" s="81"/>
      <c r="C4" s="81"/>
      <c r="D4" s="88"/>
      <c r="E4" s="88"/>
      <c r="F4" s="81" t="s">
        <v>65</v>
      </c>
      <c r="G4" s="112" t="s">
        <v>144</v>
      </c>
      <c r="H4" s="113"/>
      <c r="I4" s="113"/>
      <c r="J4" s="116"/>
      <c r="K4" s="63" t="s">
        <v>145</v>
      </c>
    </row>
    <row r="5" ht="25.5" customHeight="1" spans="1:11">
      <c r="A5" s="81" t="s">
        <v>68</v>
      </c>
      <c r="B5" s="81"/>
      <c r="C5" s="98"/>
      <c r="D5" s="96" t="s">
        <v>69</v>
      </c>
      <c r="E5" s="63" t="s">
        <v>146</v>
      </c>
      <c r="F5" s="81"/>
      <c r="G5" s="81" t="s">
        <v>71</v>
      </c>
      <c r="H5" s="114" t="s">
        <v>147</v>
      </c>
      <c r="I5" s="113"/>
      <c r="J5" s="116"/>
      <c r="K5" s="63"/>
    </row>
    <row r="6" ht="25.5" customHeight="1" spans="1:18">
      <c r="A6" s="90" t="s">
        <v>78</v>
      </c>
      <c r="B6" s="90" t="s">
        <v>79</v>
      </c>
      <c r="C6" s="110" t="s">
        <v>80</v>
      </c>
      <c r="D6" s="110"/>
      <c r="E6" s="90"/>
      <c r="F6" s="88"/>
      <c r="G6" s="88"/>
      <c r="H6" s="85" t="s">
        <v>81</v>
      </c>
      <c r="I6" s="90" t="s">
        <v>132</v>
      </c>
      <c r="J6" s="110" t="s">
        <v>148</v>
      </c>
      <c r="K6" s="90"/>
      <c r="L6" s="86"/>
      <c r="M6" s="86"/>
      <c r="N6" s="86"/>
      <c r="O6" s="86"/>
      <c r="P6" s="86"/>
      <c r="Q6" s="86"/>
      <c r="R6" s="86"/>
    </row>
    <row r="7" ht="24.75" customHeight="1" spans="1:23">
      <c r="A7" s="61"/>
      <c r="B7" s="61"/>
      <c r="C7" s="61"/>
      <c r="D7" s="61"/>
      <c r="E7" s="61" t="s">
        <v>71</v>
      </c>
      <c r="F7" s="68">
        <v>776795</v>
      </c>
      <c r="G7" s="68">
        <v>703886</v>
      </c>
      <c r="H7" s="67">
        <v>703886</v>
      </c>
      <c r="I7" s="117">
        <v>590474</v>
      </c>
      <c r="J7" s="68">
        <v>113412</v>
      </c>
      <c r="K7" s="67">
        <v>72909</v>
      </c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</row>
    <row r="8" ht="24.75" customHeight="1" spans="1:15">
      <c r="A8" s="61"/>
      <c r="B8" s="61"/>
      <c r="C8" s="61"/>
      <c r="D8" s="61"/>
      <c r="E8" s="61" t="s">
        <v>32</v>
      </c>
      <c r="F8" s="68">
        <v>776795</v>
      </c>
      <c r="G8" s="68">
        <v>703886</v>
      </c>
      <c r="H8" s="67">
        <v>703886</v>
      </c>
      <c r="I8" s="117">
        <v>590474</v>
      </c>
      <c r="J8" s="68">
        <v>113412</v>
      </c>
      <c r="K8" s="67">
        <v>72909</v>
      </c>
      <c r="N8" s="86"/>
      <c r="O8" s="86"/>
    </row>
    <row r="9" ht="24.75" customHeight="1" spans="1:14">
      <c r="A9" s="61"/>
      <c r="B9" s="61"/>
      <c r="C9" s="61"/>
      <c r="D9" s="61"/>
      <c r="E9" s="61" t="s">
        <v>85</v>
      </c>
      <c r="F9" s="68">
        <v>478333</v>
      </c>
      <c r="G9" s="68">
        <v>425933</v>
      </c>
      <c r="H9" s="67">
        <v>425933</v>
      </c>
      <c r="I9" s="117">
        <v>407207</v>
      </c>
      <c r="J9" s="68">
        <v>18726</v>
      </c>
      <c r="K9" s="67">
        <v>52400</v>
      </c>
      <c r="M9" s="86"/>
      <c r="N9" s="86"/>
    </row>
    <row r="10" ht="24.75" customHeight="1" spans="1:12">
      <c r="A10" s="61" t="s">
        <v>86</v>
      </c>
      <c r="B10" s="61" t="s">
        <v>87</v>
      </c>
      <c r="C10" s="61" t="s">
        <v>88</v>
      </c>
      <c r="D10" s="61" t="s">
        <v>89</v>
      </c>
      <c r="E10" s="61" t="s">
        <v>90</v>
      </c>
      <c r="F10" s="68">
        <v>312604</v>
      </c>
      <c r="G10" s="68">
        <v>312604</v>
      </c>
      <c r="H10" s="67">
        <v>312604</v>
      </c>
      <c r="I10" s="117">
        <v>312604</v>
      </c>
      <c r="J10" s="68">
        <v>0</v>
      </c>
      <c r="K10" s="67">
        <v>0</v>
      </c>
      <c r="L10" s="86"/>
    </row>
    <row r="11" ht="24.75" customHeight="1" spans="1:12">
      <c r="A11" s="61" t="s">
        <v>86</v>
      </c>
      <c r="B11" s="61" t="s">
        <v>87</v>
      </c>
      <c r="C11" s="61" t="s">
        <v>91</v>
      </c>
      <c r="D11" s="61" t="s">
        <v>89</v>
      </c>
      <c r="E11" s="61" t="s">
        <v>92</v>
      </c>
      <c r="F11" s="68">
        <v>20750</v>
      </c>
      <c r="G11" s="68">
        <v>10350</v>
      </c>
      <c r="H11" s="67">
        <v>10350</v>
      </c>
      <c r="I11" s="117">
        <v>0</v>
      </c>
      <c r="J11" s="68">
        <v>10350</v>
      </c>
      <c r="K11" s="67">
        <v>10400</v>
      </c>
      <c r="L11" s="86"/>
    </row>
    <row r="12" ht="24.75" customHeight="1" spans="1:11">
      <c r="A12" s="61" t="s">
        <v>86</v>
      </c>
      <c r="B12" s="61" t="s">
        <v>87</v>
      </c>
      <c r="C12" s="61" t="s">
        <v>93</v>
      </c>
      <c r="D12" s="61" t="s">
        <v>89</v>
      </c>
      <c r="E12" s="61" t="s">
        <v>94</v>
      </c>
      <c r="F12" s="68">
        <v>2000</v>
      </c>
      <c r="G12" s="68">
        <v>0</v>
      </c>
      <c r="H12" s="67">
        <v>0</v>
      </c>
      <c r="I12" s="117">
        <v>0</v>
      </c>
      <c r="J12" s="68">
        <v>0</v>
      </c>
      <c r="K12" s="67">
        <v>2000</v>
      </c>
    </row>
    <row r="13" ht="24.75" customHeight="1" spans="1:11">
      <c r="A13" s="61" t="s">
        <v>86</v>
      </c>
      <c r="B13" s="61" t="s">
        <v>87</v>
      </c>
      <c r="C13" s="61" t="s">
        <v>95</v>
      </c>
      <c r="D13" s="61" t="s">
        <v>89</v>
      </c>
      <c r="E13" s="61" t="s">
        <v>96</v>
      </c>
      <c r="F13" s="68">
        <v>8127</v>
      </c>
      <c r="G13" s="68">
        <v>1386</v>
      </c>
      <c r="H13" s="67">
        <v>1386</v>
      </c>
      <c r="I13" s="117">
        <v>0</v>
      </c>
      <c r="J13" s="68">
        <v>1386</v>
      </c>
      <c r="K13" s="67">
        <v>6741</v>
      </c>
    </row>
    <row r="14" ht="24.75" customHeight="1" spans="1:11">
      <c r="A14" s="61" t="s">
        <v>86</v>
      </c>
      <c r="B14" s="61" t="s">
        <v>87</v>
      </c>
      <c r="C14" s="61" t="s">
        <v>97</v>
      </c>
      <c r="D14" s="61" t="s">
        <v>89</v>
      </c>
      <c r="E14" s="61" t="s">
        <v>98</v>
      </c>
      <c r="F14" s="68">
        <v>6990</v>
      </c>
      <c r="G14" s="68">
        <v>6990</v>
      </c>
      <c r="H14" s="67">
        <v>6990</v>
      </c>
      <c r="I14" s="117">
        <v>0</v>
      </c>
      <c r="J14" s="68">
        <v>6990</v>
      </c>
      <c r="K14" s="67">
        <v>0</v>
      </c>
    </row>
    <row r="15" ht="24.75" customHeight="1" spans="1:11">
      <c r="A15" s="61" t="s">
        <v>86</v>
      </c>
      <c r="B15" s="61" t="s">
        <v>87</v>
      </c>
      <c r="C15" s="61" t="s">
        <v>99</v>
      </c>
      <c r="D15" s="61" t="s">
        <v>89</v>
      </c>
      <c r="E15" s="61" t="s">
        <v>100</v>
      </c>
      <c r="F15" s="68">
        <v>4382</v>
      </c>
      <c r="G15" s="68">
        <v>0</v>
      </c>
      <c r="H15" s="67">
        <v>0</v>
      </c>
      <c r="I15" s="117">
        <v>0</v>
      </c>
      <c r="J15" s="68">
        <v>0</v>
      </c>
      <c r="K15" s="67">
        <v>4382</v>
      </c>
    </row>
    <row r="16" ht="24.75" customHeight="1" spans="1:12">
      <c r="A16" s="61" t="s">
        <v>86</v>
      </c>
      <c r="B16" s="61" t="s">
        <v>87</v>
      </c>
      <c r="C16" s="61" t="s">
        <v>101</v>
      </c>
      <c r="D16" s="61" t="s">
        <v>89</v>
      </c>
      <c r="E16" s="61" t="s">
        <v>102</v>
      </c>
      <c r="F16" s="68">
        <v>16350</v>
      </c>
      <c r="G16" s="68">
        <v>0</v>
      </c>
      <c r="H16" s="67">
        <v>0</v>
      </c>
      <c r="I16" s="117">
        <v>0</v>
      </c>
      <c r="J16" s="68">
        <v>0</v>
      </c>
      <c r="K16" s="67">
        <v>16350</v>
      </c>
      <c r="L16" s="86"/>
    </row>
    <row r="17" ht="24.75" customHeight="1" spans="1:12">
      <c r="A17" s="61" t="s">
        <v>86</v>
      </c>
      <c r="B17" s="61" t="s">
        <v>87</v>
      </c>
      <c r="C17" s="61" t="s">
        <v>103</v>
      </c>
      <c r="D17" s="61" t="s">
        <v>89</v>
      </c>
      <c r="E17" s="61" t="s">
        <v>104</v>
      </c>
      <c r="F17" s="68">
        <v>10103</v>
      </c>
      <c r="G17" s="68">
        <v>0</v>
      </c>
      <c r="H17" s="67">
        <v>0</v>
      </c>
      <c r="I17" s="117">
        <v>0</v>
      </c>
      <c r="J17" s="68">
        <v>0</v>
      </c>
      <c r="K17" s="67">
        <v>10103</v>
      </c>
      <c r="L17" s="86"/>
    </row>
    <row r="18" ht="24.75" customHeight="1" spans="1:12">
      <c r="A18" s="61" t="s">
        <v>86</v>
      </c>
      <c r="B18" s="61" t="s">
        <v>87</v>
      </c>
      <c r="C18" s="61" t="s">
        <v>105</v>
      </c>
      <c r="D18" s="61" t="s">
        <v>89</v>
      </c>
      <c r="E18" s="61" t="s">
        <v>106</v>
      </c>
      <c r="F18" s="68">
        <v>16280</v>
      </c>
      <c r="G18" s="68">
        <v>16280</v>
      </c>
      <c r="H18" s="67">
        <v>16280</v>
      </c>
      <c r="I18" s="117">
        <v>16280</v>
      </c>
      <c r="J18" s="68">
        <v>0</v>
      </c>
      <c r="K18" s="67">
        <v>0</v>
      </c>
      <c r="L18" s="86"/>
    </row>
    <row r="19" ht="24.75" customHeight="1" spans="1:12">
      <c r="A19" s="61" t="s">
        <v>86</v>
      </c>
      <c r="B19" s="61" t="s">
        <v>87</v>
      </c>
      <c r="C19" s="61" t="s">
        <v>107</v>
      </c>
      <c r="D19" s="61" t="s">
        <v>89</v>
      </c>
      <c r="E19" s="61" t="s">
        <v>108</v>
      </c>
      <c r="F19" s="68">
        <v>2424</v>
      </c>
      <c r="G19" s="68">
        <v>0</v>
      </c>
      <c r="H19" s="67">
        <v>0</v>
      </c>
      <c r="I19" s="117">
        <v>0</v>
      </c>
      <c r="J19" s="68">
        <v>0</v>
      </c>
      <c r="K19" s="67">
        <v>2424</v>
      </c>
      <c r="L19" s="86"/>
    </row>
    <row r="20" ht="24.75" customHeight="1" spans="1:11">
      <c r="A20" s="61" t="s">
        <v>109</v>
      </c>
      <c r="B20" s="61" t="s">
        <v>95</v>
      </c>
      <c r="C20" s="61" t="s">
        <v>88</v>
      </c>
      <c r="D20" s="61" t="s">
        <v>89</v>
      </c>
      <c r="E20" s="61" t="s">
        <v>110</v>
      </c>
      <c r="F20" s="68">
        <v>1087</v>
      </c>
      <c r="G20" s="68">
        <v>1087</v>
      </c>
      <c r="H20" s="67">
        <v>1087</v>
      </c>
      <c r="I20" s="117">
        <v>1087</v>
      </c>
      <c r="J20" s="68">
        <v>0</v>
      </c>
      <c r="K20" s="67">
        <v>0</v>
      </c>
    </row>
    <row r="21" ht="24.75" customHeight="1" spans="1:11">
      <c r="A21" s="61" t="s">
        <v>109</v>
      </c>
      <c r="B21" s="61" t="s">
        <v>95</v>
      </c>
      <c r="C21" s="61" t="s">
        <v>95</v>
      </c>
      <c r="D21" s="61" t="s">
        <v>89</v>
      </c>
      <c r="E21" s="61" t="s">
        <v>111</v>
      </c>
      <c r="F21" s="68">
        <v>28965</v>
      </c>
      <c r="G21" s="68">
        <v>28965</v>
      </c>
      <c r="H21" s="67">
        <v>28965</v>
      </c>
      <c r="I21" s="117">
        <v>28965</v>
      </c>
      <c r="J21" s="68">
        <v>0</v>
      </c>
      <c r="K21" s="67">
        <v>0</v>
      </c>
    </row>
    <row r="22" ht="24.75" customHeight="1" spans="1:11">
      <c r="A22" s="61" t="s">
        <v>112</v>
      </c>
      <c r="B22" s="61" t="s">
        <v>113</v>
      </c>
      <c r="C22" s="61" t="s">
        <v>88</v>
      </c>
      <c r="D22" s="61" t="s">
        <v>89</v>
      </c>
      <c r="E22" s="61" t="s">
        <v>114</v>
      </c>
      <c r="F22" s="68">
        <v>17293</v>
      </c>
      <c r="G22" s="68">
        <v>17293</v>
      </c>
      <c r="H22" s="67">
        <v>17293</v>
      </c>
      <c r="I22" s="117">
        <v>17293</v>
      </c>
      <c r="J22" s="68">
        <v>0</v>
      </c>
      <c r="K22" s="67">
        <v>0</v>
      </c>
    </row>
    <row r="23" ht="24.75" customHeight="1" spans="1:11">
      <c r="A23" s="61" t="s">
        <v>115</v>
      </c>
      <c r="B23" s="61" t="s">
        <v>91</v>
      </c>
      <c r="C23" s="61" t="s">
        <v>88</v>
      </c>
      <c r="D23" s="61" t="s">
        <v>89</v>
      </c>
      <c r="E23" s="61" t="s">
        <v>116</v>
      </c>
      <c r="F23" s="68">
        <v>30978</v>
      </c>
      <c r="G23" s="68">
        <v>30978</v>
      </c>
      <c r="H23" s="67">
        <v>30978</v>
      </c>
      <c r="I23" s="117">
        <v>30978</v>
      </c>
      <c r="J23" s="68">
        <v>0</v>
      </c>
      <c r="K23" s="67">
        <v>0</v>
      </c>
    </row>
    <row r="24" ht="24.75" customHeight="1" spans="1:11">
      <c r="A24" s="61"/>
      <c r="B24" s="61"/>
      <c r="C24" s="61"/>
      <c r="D24" s="61"/>
      <c r="E24" s="61" t="s">
        <v>117</v>
      </c>
      <c r="F24" s="68">
        <v>36305</v>
      </c>
      <c r="G24" s="68">
        <v>34189</v>
      </c>
      <c r="H24" s="67">
        <v>34189</v>
      </c>
      <c r="I24" s="117">
        <v>30139</v>
      </c>
      <c r="J24" s="68">
        <v>4050</v>
      </c>
      <c r="K24" s="67">
        <v>2116</v>
      </c>
    </row>
    <row r="25" ht="24.75" customHeight="1" spans="1:11">
      <c r="A25" s="61" t="s">
        <v>86</v>
      </c>
      <c r="B25" s="61" t="s">
        <v>87</v>
      </c>
      <c r="C25" s="61" t="s">
        <v>88</v>
      </c>
      <c r="D25" s="61" t="s">
        <v>118</v>
      </c>
      <c r="E25" s="61" t="s">
        <v>90</v>
      </c>
      <c r="F25" s="68">
        <v>24174</v>
      </c>
      <c r="G25" s="68">
        <v>24174</v>
      </c>
      <c r="H25" s="67">
        <v>24174</v>
      </c>
      <c r="I25" s="117">
        <v>24174</v>
      </c>
      <c r="J25" s="68">
        <v>0</v>
      </c>
      <c r="K25" s="67">
        <v>0</v>
      </c>
    </row>
    <row r="26" ht="24.75" customHeight="1" spans="1:11">
      <c r="A26" s="61" t="s">
        <v>86</v>
      </c>
      <c r="B26" s="61" t="s">
        <v>87</v>
      </c>
      <c r="C26" s="61" t="s">
        <v>91</v>
      </c>
      <c r="D26" s="61" t="s">
        <v>118</v>
      </c>
      <c r="E26" s="61" t="s">
        <v>92</v>
      </c>
      <c r="F26" s="68">
        <v>800</v>
      </c>
      <c r="G26" s="68">
        <v>0</v>
      </c>
      <c r="H26" s="67">
        <v>0</v>
      </c>
      <c r="I26" s="117">
        <v>0</v>
      </c>
      <c r="J26" s="68">
        <v>0</v>
      </c>
      <c r="K26" s="67">
        <v>800</v>
      </c>
    </row>
    <row r="27" ht="24.75" customHeight="1" spans="1:11">
      <c r="A27" s="61" t="s">
        <v>86</v>
      </c>
      <c r="B27" s="61" t="s">
        <v>87</v>
      </c>
      <c r="C27" s="61" t="s">
        <v>93</v>
      </c>
      <c r="D27" s="61" t="s">
        <v>118</v>
      </c>
      <c r="E27" s="61" t="s">
        <v>94</v>
      </c>
      <c r="F27" s="68">
        <v>2503</v>
      </c>
      <c r="G27" s="68">
        <v>2160</v>
      </c>
      <c r="H27" s="67">
        <v>2160</v>
      </c>
      <c r="I27" s="117">
        <v>0</v>
      </c>
      <c r="J27" s="68">
        <v>2160</v>
      </c>
      <c r="K27" s="67">
        <v>343</v>
      </c>
    </row>
    <row r="28" ht="24.75" customHeight="1" spans="1:11">
      <c r="A28" s="61" t="s">
        <v>86</v>
      </c>
      <c r="B28" s="61" t="s">
        <v>87</v>
      </c>
      <c r="C28" s="61" t="s">
        <v>95</v>
      </c>
      <c r="D28" s="61" t="s">
        <v>118</v>
      </c>
      <c r="E28" s="61" t="s">
        <v>96</v>
      </c>
      <c r="F28" s="68">
        <v>720</v>
      </c>
      <c r="G28" s="68">
        <v>720</v>
      </c>
      <c r="H28" s="67">
        <v>720</v>
      </c>
      <c r="I28" s="117">
        <v>0</v>
      </c>
      <c r="J28" s="68">
        <v>720</v>
      </c>
      <c r="K28" s="67">
        <v>0</v>
      </c>
    </row>
    <row r="29" ht="24.75" customHeight="1" spans="1:11">
      <c r="A29" s="61" t="s">
        <v>86</v>
      </c>
      <c r="B29" s="61" t="s">
        <v>87</v>
      </c>
      <c r="C29" s="61" t="s">
        <v>97</v>
      </c>
      <c r="D29" s="61" t="s">
        <v>118</v>
      </c>
      <c r="E29" s="61" t="s">
        <v>98</v>
      </c>
      <c r="F29" s="68">
        <v>270</v>
      </c>
      <c r="G29" s="68">
        <v>270</v>
      </c>
      <c r="H29" s="67">
        <v>270</v>
      </c>
      <c r="I29" s="117">
        <v>0</v>
      </c>
      <c r="J29" s="68">
        <v>270</v>
      </c>
      <c r="K29" s="67">
        <v>0</v>
      </c>
    </row>
    <row r="30" ht="24.75" customHeight="1" spans="1:11">
      <c r="A30" s="61" t="s">
        <v>86</v>
      </c>
      <c r="B30" s="61" t="s">
        <v>87</v>
      </c>
      <c r="C30" s="61" t="s">
        <v>99</v>
      </c>
      <c r="D30" s="61" t="s">
        <v>118</v>
      </c>
      <c r="E30" s="61" t="s">
        <v>100</v>
      </c>
      <c r="F30" s="68">
        <v>673</v>
      </c>
      <c r="G30" s="68">
        <v>0</v>
      </c>
      <c r="H30" s="67">
        <v>0</v>
      </c>
      <c r="I30" s="117">
        <v>0</v>
      </c>
      <c r="J30" s="68">
        <v>0</v>
      </c>
      <c r="K30" s="67">
        <v>673</v>
      </c>
    </row>
    <row r="31" ht="24.75" customHeight="1" spans="1:11">
      <c r="A31" s="61" t="s">
        <v>86</v>
      </c>
      <c r="B31" s="61" t="s">
        <v>87</v>
      </c>
      <c r="C31" s="61" t="s">
        <v>107</v>
      </c>
      <c r="D31" s="61" t="s">
        <v>118</v>
      </c>
      <c r="E31" s="61" t="s">
        <v>108</v>
      </c>
      <c r="F31" s="68">
        <v>1200</v>
      </c>
      <c r="G31" s="68">
        <v>900</v>
      </c>
      <c r="H31" s="67">
        <v>900</v>
      </c>
      <c r="I31" s="117">
        <v>0</v>
      </c>
      <c r="J31" s="68">
        <v>900</v>
      </c>
      <c r="K31" s="67">
        <v>300</v>
      </c>
    </row>
    <row r="32" ht="24.75" customHeight="1" spans="1:11">
      <c r="A32" s="61" t="s">
        <v>109</v>
      </c>
      <c r="B32" s="61" t="s">
        <v>95</v>
      </c>
      <c r="C32" s="61" t="s">
        <v>88</v>
      </c>
      <c r="D32" s="61" t="s">
        <v>118</v>
      </c>
      <c r="E32" s="61" t="s">
        <v>110</v>
      </c>
      <c r="F32" s="68">
        <v>13</v>
      </c>
      <c r="G32" s="68">
        <v>13</v>
      </c>
      <c r="H32" s="67">
        <v>13</v>
      </c>
      <c r="I32" s="117">
        <v>13</v>
      </c>
      <c r="J32" s="68">
        <v>0</v>
      </c>
      <c r="K32" s="67">
        <v>0</v>
      </c>
    </row>
    <row r="33" ht="24.75" customHeight="1" spans="1:11">
      <c r="A33" s="61" t="s">
        <v>109</v>
      </c>
      <c r="B33" s="61" t="s">
        <v>95</v>
      </c>
      <c r="C33" s="61" t="s">
        <v>95</v>
      </c>
      <c r="D33" s="61" t="s">
        <v>118</v>
      </c>
      <c r="E33" s="61" t="s">
        <v>111</v>
      </c>
      <c r="F33" s="68">
        <v>2304</v>
      </c>
      <c r="G33" s="68">
        <v>2304</v>
      </c>
      <c r="H33" s="67">
        <v>2304</v>
      </c>
      <c r="I33" s="117">
        <v>2304</v>
      </c>
      <c r="J33" s="68">
        <v>0</v>
      </c>
      <c r="K33" s="67">
        <v>0</v>
      </c>
    </row>
    <row r="34" ht="24.75" customHeight="1" spans="1:11">
      <c r="A34" s="61" t="s">
        <v>112</v>
      </c>
      <c r="B34" s="61" t="s">
        <v>113</v>
      </c>
      <c r="C34" s="61" t="s">
        <v>88</v>
      </c>
      <c r="D34" s="61" t="s">
        <v>118</v>
      </c>
      <c r="E34" s="61" t="s">
        <v>114</v>
      </c>
      <c r="F34" s="68">
        <v>1152</v>
      </c>
      <c r="G34" s="68">
        <v>1152</v>
      </c>
      <c r="H34" s="67">
        <v>1152</v>
      </c>
      <c r="I34" s="117">
        <v>1152</v>
      </c>
      <c r="J34" s="68">
        <v>0</v>
      </c>
      <c r="K34" s="67">
        <v>0</v>
      </c>
    </row>
    <row r="35" ht="24.75" customHeight="1" spans="1:11">
      <c r="A35" s="61" t="s">
        <v>115</v>
      </c>
      <c r="B35" s="61" t="s">
        <v>91</v>
      </c>
      <c r="C35" s="61" t="s">
        <v>88</v>
      </c>
      <c r="D35" s="61" t="s">
        <v>118</v>
      </c>
      <c r="E35" s="61" t="s">
        <v>116</v>
      </c>
      <c r="F35" s="68">
        <v>2496</v>
      </c>
      <c r="G35" s="68">
        <v>2496</v>
      </c>
      <c r="H35" s="67">
        <v>2496</v>
      </c>
      <c r="I35" s="117">
        <v>2496</v>
      </c>
      <c r="J35" s="68">
        <v>0</v>
      </c>
      <c r="K35" s="67">
        <v>0</v>
      </c>
    </row>
    <row r="36" ht="24.75" customHeight="1" spans="1:11">
      <c r="A36" s="61"/>
      <c r="B36" s="61"/>
      <c r="C36" s="61"/>
      <c r="D36" s="61"/>
      <c r="E36" s="61" t="s">
        <v>119</v>
      </c>
      <c r="F36" s="68">
        <v>41644</v>
      </c>
      <c r="G36" s="68">
        <v>37443</v>
      </c>
      <c r="H36" s="67">
        <v>37443</v>
      </c>
      <c r="I36" s="117">
        <v>25113</v>
      </c>
      <c r="J36" s="68">
        <v>12330</v>
      </c>
      <c r="K36" s="67">
        <v>4201</v>
      </c>
    </row>
    <row r="37" ht="24.75" customHeight="1" spans="1:11">
      <c r="A37" s="61" t="s">
        <v>86</v>
      </c>
      <c r="B37" s="61" t="s">
        <v>87</v>
      </c>
      <c r="C37" s="61" t="s">
        <v>105</v>
      </c>
      <c r="D37" s="61" t="s">
        <v>120</v>
      </c>
      <c r="E37" s="61" t="s">
        <v>106</v>
      </c>
      <c r="F37" s="68">
        <v>22381</v>
      </c>
      <c r="G37" s="68">
        <v>18187</v>
      </c>
      <c r="H37" s="67">
        <v>18187</v>
      </c>
      <c r="I37" s="117">
        <v>18187</v>
      </c>
      <c r="J37" s="68">
        <v>0</v>
      </c>
      <c r="K37" s="67">
        <v>4194</v>
      </c>
    </row>
    <row r="38" ht="24.75" customHeight="1" spans="1:11">
      <c r="A38" s="61" t="s">
        <v>86</v>
      </c>
      <c r="B38" s="61" t="s">
        <v>87</v>
      </c>
      <c r="C38" s="61" t="s">
        <v>107</v>
      </c>
      <c r="D38" s="61" t="s">
        <v>120</v>
      </c>
      <c r="E38" s="61" t="s">
        <v>108</v>
      </c>
      <c r="F38" s="68">
        <v>12337</v>
      </c>
      <c r="G38" s="68">
        <v>12330</v>
      </c>
      <c r="H38" s="67">
        <v>12330</v>
      </c>
      <c r="I38" s="117">
        <v>0</v>
      </c>
      <c r="J38" s="68">
        <v>12330</v>
      </c>
      <c r="K38" s="67">
        <v>7</v>
      </c>
    </row>
    <row r="39" ht="24.75" customHeight="1" spans="1:11">
      <c r="A39" s="61" t="s">
        <v>109</v>
      </c>
      <c r="B39" s="61" t="s">
        <v>95</v>
      </c>
      <c r="C39" s="61" t="s">
        <v>95</v>
      </c>
      <c r="D39" s="61" t="s">
        <v>120</v>
      </c>
      <c r="E39" s="61" t="s">
        <v>111</v>
      </c>
      <c r="F39" s="68">
        <v>2253</v>
      </c>
      <c r="G39" s="68">
        <v>2253</v>
      </c>
      <c r="H39" s="67">
        <v>2253</v>
      </c>
      <c r="I39" s="117">
        <v>2253</v>
      </c>
      <c r="J39" s="68">
        <v>0</v>
      </c>
      <c r="K39" s="67">
        <v>0</v>
      </c>
    </row>
    <row r="40" ht="24.75" customHeight="1" spans="1:11">
      <c r="A40" s="61" t="s">
        <v>109</v>
      </c>
      <c r="B40" s="61" t="s">
        <v>95</v>
      </c>
      <c r="C40" s="61" t="s">
        <v>121</v>
      </c>
      <c r="D40" s="61" t="s">
        <v>120</v>
      </c>
      <c r="E40" s="61" t="s">
        <v>122</v>
      </c>
      <c r="F40" s="68">
        <v>1127</v>
      </c>
      <c r="G40" s="68">
        <v>1127</v>
      </c>
      <c r="H40" s="67">
        <v>1127</v>
      </c>
      <c r="I40" s="117">
        <v>1127</v>
      </c>
      <c r="J40" s="68">
        <v>0</v>
      </c>
      <c r="K40" s="67">
        <v>0</v>
      </c>
    </row>
    <row r="41" ht="24.75" customHeight="1" spans="1:11">
      <c r="A41" s="61" t="s">
        <v>112</v>
      </c>
      <c r="B41" s="61" t="s">
        <v>113</v>
      </c>
      <c r="C41" s="61" t="s">
        <v>91</v>
      </c>
      <c r="D41" s="61" t="s">
        <v>120</v>
      </c>
      <c r="E41" s="61" t="s">
        <v>123</v>
      </c>
      <c r="F41" s="68">
        <v>1127</v>
      </c>
      <c r="G41" s="68">
        <v>1127</v>
      </c>
      <c r="H41" s="67">
        <v>1127</v>
      </c>
      <c r="I41" s="117">
        <v>1127</v>
      </c>
      <c r="J41" s="68">
        <v>0</v>
      </c>
      <c r="K41" s="67">
        <v>0</v>
      </c>
    </row>
    <row r="42" ht="24.75" customHeight="1" spans="1:11">
      <c r="A42" s="61" t="s">
        <v>115</v>
      </c>
      <c r="B42" s="61" t="s">
        <v>91</v>
      </c>
      <c r="C42" s="61" t="s">
        <v>88</v>
      </c>
      <c r="D42" s="61" t="s">
        <v>120</v>
      </c>
      <c r="E42" s="61" t="s">
        <v>116</v>
      </c>
      <c r="F42" s="68">
        <v>2419</v>
      </c>
      <c r="G42" s="68">
        <v>2419</v>
      </c>
      <c r="H42" s="67">
        <v>2419</v>
      </c>
      <c r="I42" s="117">
        <v>2419</v>
      </c>
      <c r="J42" s="68">
        <v>0</v>
      </c>
      <c r="K42" s="67">
        <v>0</v>
      </c>
    </row>
    <row r="43" ht="24.75" customHeight="1" spans="1:11">
      <c r="A43" s="61"/>
      <c r="B43" s="61"/>
      <c r="C43" s="61"/>
      <c r="D43" s="61"/>
      <c r="E43" s="61" t="s">
        <v>124</v>
      </c>
      <c r="F43" s="68">
        <v>72016</v>
      </c>
      <c r="G43" s="68">
        <v>66144</v>
      </c>
      <c r="H43" s="67">
        <v>66144</v>
      </c>
      <c r="I43" s="117">
        <v>39634</v>
      </c>
      <c r="J43" s="68">
        <v>26510</v>
      </c>
      <c r="K43" s="67">
        <v>5872</v>
      </c>
    </row>
    <row r="44" ht="24.75" customHeight="1" spans="1:11">
      <c r="A44" s="61" t="s">
        <v>86</v>
      </c>
      <c r="B44" s="61" t="s">
        <v>87</v>
      </c>
      <c r="C44" s="61" t="s">
        <v>105</v>
      </c>
      <c r="D44" s="61" t="s">
        <v>125</v>
      </c>
      <c r="E44" s="61" t="s">
        <v>106</v>
      </c>
      <c r="F44" s="68">
        <v>34593</v>
      </c>
      <c r="G44" s="68">
        <v>28721</v>
      </c>
      <c r="H44" s="67">
        <v>28721</v>
      </c>
      <c r="I44" s="117">
        <v>28721</v>
      </c>
      <c r="J44" s="68">
        <v>0</v>
      </c>
      <c r="K44" s="67">
        <v>5872</v>
      </c>
    </row>
    <row r="45" ht="24.75" customHeight="1" spans="1:11">
      <c r="A45" s="61" t="s">
        <v>86</v>
      </c>
      <c r="B45" s="61" t="s">
        <v>87</v>
      </c>
      <c r="C45" s="61" t="s">
        <v>107</v>
      </c>
      <c r="D45" s="61" t="s">
        <v>125</v>
      </c>
      <c r="E45" s="61" t="s">
        <v>108</v>
      </c>
      <c r="F45" s="68">
        <v>26510</v>
      </c>
      <c r="G45" s="68">
        <v>26510</v>
      </c>
      <c r="H45" s="67">
        <v>26510</v>
      </c>
      <c r="I45" s="117">
        <v>0</v>
      </c>
      <c r="J45" s="68">
        <v>26510</v>
      </c>
      <c r="K45" s="67">
        <v>0</v>
      </c>
    </row>
    <row r="46" ht="24.75" customHeight="1" spans="1:11">
      <c r="A46" s="61" t="s">
        <v>109</v>
      </c>
      <c r="B46" s="61" t="s">
        <v>95</v>
      </c>
      <c r="C46" s="61" t="s">
        <v>91</v>
      </c>
      <c r="D46" s="61" t="s">
        <v>125</v>
      </c>
      <c r="E46" s="61" t="s">
        <v>126</v>
      </c>
      <c r="F46" s="68">
        <v>36</v>
      </c>
      <c r="G46" s="68">
        <v>36</v>
      </c>
      <c r="H46" s="67">
        <v>36</v>
      </c>
      <c r="I46" s="117">
        <v>36</v>
      </c>
      <c r="J46" s="68">
        <v>0</v>
      </c>
      <c r="K46" s="67">
        <v>0</v>
      </c>
    </row>
    <row r="47" ht="24.75" customHeight="1" spans="1:11">
      <c r="A47" s="61" t="s">
        <v>109</v>
      </c>
      <c r="B47" s="61" t="s">
        <v>95</v>
      </c>
      <c r="C47" s="61" t="s">
        <v>95</v>
      </c>
      <c r="D47" s="61" t="s">
        <v>125</v>
      </c>
      <c r="E47" s="61" t="s">
        <v>111</v>
      </c>
      <c r="F47" s="68">
        <v>3514</v>
      </c>
      <c r="G47" s="68">
        <v>3514</v>
      </c>
      <c r="H47" s="67">
        <v>3514</v>
      </c>
      <c r="I47" s="117">
        <v>3514</v>
      </c>
      <c r="J47" s="68">
        <v>0</v>
      </c>
      <c r="K47" s="67">
        <v>0</v>
      </c>
    </row>
    <row r="48" ht="24.75" customHeight="1" spans="1:11">
      <c r="A48" s="61" t="s">
        <v>109</v>
      </c>
      <c r="B48" s="61" t="s">
        <v>95</v>
      </c>
      <c r="C48" s="61" t="s">
        <v>121</v>
      </c>
      <c r="D48" s="61" t="s">
        <v>125</v>
      </c>
      <c r="E48" s="61" t="s">
        <v>122</v>
      </c>
      <c r="F48" s="68">
        <v>1757</v>
      </c>
      <c r="G48" s="68">
        <v>1757</v>
      </c>
      <c r="H48" s="67">
        <v>1757</v>
      </c>
      <c r="I48" s="117">
        <v>1757</v>
      </c>
      <c r="J48" s="68">
        <v>0</v>
      </c>
      <c r="K48" s="67">
        <v>0</v>
      </c>
    </row>
    <row r="49" ht="24.75" customHeight="1" spans="1:11">
      <c r="A49" s="61" t="s">
        <v>112</v>
      </c>
      <c r="B49" s="61" t="s">
        <v>113</v>
      </c>
      <c r="C49" s="61" t="s">
        <v>91</v>
      </c>
      <c r="D49" s="61" t="s">
        <v>125</v>
      </c>
      <c r="E49" s="61" t="s">
        <v>123</v>
      </c>
      <c r="F49" s="68">
        <v>1780</v>
      </c>
      <c r="G49" s="68">
        <v>1780</v>
      </c>
      <c r="H49" s="67">
        <v>1780</v>
      </c>
      <c r="I49" s="117">
        <v>1780</v>
      </c>
      <c r="J49" s="68">
        <v>0</v>
      </c>
      <c r="K49" s="67">
        <v>0</v>
      </c>
    </row>
    <row r="50" ht="24.75" customHeight="1" spans="1:11">
      <c r="A50" s="61" t="s">
        <v>115</v>
      </c>
      <c r="B50" s="61" t="s">
        <v>91</v>
      </c>
      <c r="C50" s="61" t="s">
        <v>88</v>
      </c>
      <c r="D50" s="61" t="s">
        <v>125</v>
      </c>
      <c r="E50" s="61" t="s">
        <v>116</v>
      </c>
      <c r="F50" s="68">
        <v>3826</v>
      </c>
      <c r="G50" s="68">
        <v>3826</v>
      </c>
      <c r="H50" s="67">
        <v>3826</v>
      </c>
      <c r="I50" s="117">
        <v>3826</v>
      </c>
      <c r="J50" s="68">
        <v>0</v>
      </c>
      <c r="K50" s="67">
        <v>0</v>
      </c>
    </row>
    <row r="51" ht="24.75" customHeight="1" spans="1:11">
      <c r="A51" s="61"/>
      <c r="B51" s="61"/>
      <c r="C51" s="61"/>
      <c r="D51" s="61"/>
      <c r="E51" s="61" t="s">
        <v>127</v>
      </c>
      <c r="F51" s="68">
        <v>77374</v>
      </c>
      <c r="G51" s="68">
        <v>69054</v>
      </c>
      <c r="H51" s="67">
        <v>69054</v>
      </c>
      <c r="I51" s="117">
        <v>22353</v>
      </c>
      <c r="J51" s="68">
        <v>46701</v>
      </c>
      <c r="K51" s="67">
        <v>8320</v>
      </c>
    </row>
    <row r="52" ht="24.75" customHeight="1" spans="1:11">
      <c r="A52" s="61" t="s">
        <v>86</v>
      </c>
      <c r="B52" s="61" t="s">
        <v>87</v>
      </c>
      <c r="C52" s="61" t="s">
        <v>105</v>
      </c>
      <c r="D52" s="61" t="s">
        <v>128</v>
      </c>
      <c r="E52" s="61" t="s">
        <v>106</v>
      </c>
      <c r="F52" s="68">
        <v>16867</v>
      </c>
      <c r="G52" s="68">
        <v>16146</v>
      </c>
      <c r="H52" s="67">
        <v>16146</v>
      </c>
      <c r="I52" s="117">
        <v>16146</v>
      </c>
      <c r="J52" s="68">
        <v>0</v>
      </c>
      <c r="K52" s="67">
        <v>721</v>
      </c>
    </row>
    <row r="53" ht="24.75" customHeight="1" spans="1:11">
      <c r="A53" s="61" t="s">
        <v>86</v>
      </c>
      <c r="B53" s="61" t="s">
        <v>87</v>
      </c>
      <c r="C53" s="61" t="s">
        <v>107</v>
      </c>
      <c r="D53" s="61" t="s">
        <v>128</v>
      </c>
      <c r="E53" s="61" t="s">
        <v>108</v>
      </c>
      <c r="F53" s="68">
        <v>54201</v>
      </c>
      <c r="G53" s="68">
        <v>46701</v>
      </c>
      <c r="H53" s="67">
        <v>46701</v>
      </c>
      <c r="I53" s="117">
        <v>0</v>
      </c>
      <c r="J53" s="68">
        <v>46701</v>
      </c>
      <c r="K53" s="67">
        <v>7500</v>
      </c>
    </row>
    <row r="54" ht="24.75" customHeight="1" spans="1:11">
      <c r="A54" s="61" t="s">
        <v>109</v>
      </c>
      <c r="B54" s="61" t="s">
        <v>95</v>
      </c>
      <c r="C54" s="61" t="s">
        <v>91</v>
      </c>
      <c r="D54" s="61" t="s">
        <v>128</v>
      </c>
      <c r="E54" s="61" t="s">
        <v>126</v>
      </c>
      <c r="F54" s="68">
        <v>59</v>
      </c>
      <c r="G54" s="68">
        <v>34</v>
      </c>
      <c r="H54" s="67">
        <v>34</v>
      </c>
      <c r="I54" s="117">
        <v>34</v>
      </c>
      <c r="J54" s="68">
        <v>0</v>
      </c>
      <c r="K54" s="67">
        <v>25</v>
      </c>
    </row>
    <row r="55" ht="24.75" customHeight="1" spans="1:11">
      <c r="A55" s="61" t="s">
        <v>109</v>
      </c>
      <c r="B55" s="61" t="s">
        <v>95</v>
      </c>
      <c r="C55" s="61" t="s">
        <v>95</v>
      </c>
      <c r="D55" s="61" t="s">
        <v>128</v>
      </c>
      <c r="E55" s="61" t="s">
        <v>111</v>
      </c>
      <c r="F55" s="68">
        <v>2007</v>
      </c>
      <c r="G55" s="68">
        <v>2007</v>
      </c>
      <c r="H55" s="67">
        <v>2007</v>
      </c>
      <c r="I55" s="117">
        <v>2007</v>
      </c>
      <c r="J55" s="68">
        <v>0</v>
      </c>
      <c r="K55" s="67">
        <v>0</v>
      </c>
    </row>
    <row r="56" ht="24.75" customHeight="1" spans="1:11">
      <c r="A56" s="61" t="s">
        <v>109</v>
      </c>
      <c r="B56" s="61" t="s">
        <v>95</v>
      </c>
      <c r="C56" s="61" t="s">
        <v>121</v>
      </c>
      <c r="D56" s="61" t="s">
        <v>128</v>
      </c>
      <c r="E56" s="61" t="s">
        <v>122</v>
      </c>
      <c r="F56" s="68">
        <v>1048</v>
      </c>
      <c r="G56" s="68">
        <v>1004</v>
      </c>
      <c r="H56" s="67">
        <v>1004</v>
      </c>
      <c r="I56" s="117">
        <v>1004</v>
      </c>
      <c r="J56" s="68">
        <v>0</v>
      </c>
      <c r="K56" s="67">
        <v>44</v>
      </c>
    </row>
    <row r="57" ht="24.75" customHeight="1" spans="1:11">
      <c r="A57" s="61" t="s">
        <v>112</v>
      </c>
      <c r="B57" s="61" t="s">
        <v>113</v>
      </c>
      <c r="C57" s="61" t="s">
        <v>91</v>
      </c>
      <c r="D57" s="61" t="s">
        <v>128</v>
      </c>
      <c r="E57" s="61" t="s">
        <v>123</v>
      </c>
      <c r="F57" s="68">
        <v>1004</v>
      </c>
      <c r="G57" s="68">
        <v>1004</v>
      </c>
      <c r="H57" s="67">
        <v>1004</v>
      </c>
      <c r="I57" s="117">
        <v>1004</v>
      </c>
      <c r="J57" s="68">
        <v>0</v>
      </c>
      <c r="K57" s="67">
        <v>0</v>
      </c>
    </row>
    <row r="58" ht="24.75" customHeight="1" spans="1:11">
      <c r="A58" s="61" t="s">
        <v>115</v>
      </c>
      <c r="B58" s="61" t="s">
        <v>91</v>
      </c>
      <c r="C58" s="61" t="s">
        <v>88</v>
      </c>
      <c r="D58" s="61" t="s">
        <v>128</v>
      </c>
      <c r="E58" s="61" t="s">
        <v>116</v>
      </c>
      <c r="F58" s="68">
        <v>2188</v>
      </c>
      <c r="G58" s="68">
        <v>2158</v>
      </c>
      <c r="H58" s="67">
        <v>2158</v>
      </c>
      <c r="I58" s="117">
        <v>2158</v>
      </c>
      <c r="J58" s="68">
        <v>0</v>
      </c>
      <c r="K58" s="67">
        <v>30</v>
      </c>
    </row>
    <row r="59" ht="24.75" customHeight="1" spans="1:11">
      <c r="A59" s="61"/>
      <c r="B59" s="61"/>
      <c r="C59" s="61"/>
      <c r="D59" s="61"/>
      <c r="E59" s="61" t="s">
        <v>129</v>
      </c>
      <c r="F59" s="68">
        <v>71123</v>
      </c>
      <c r="G59" s="68">
        <v>71123</v>
      </c>
      <c r="H59" s="67">
        <v>71123</v>
      </c>
      <c r="I59" s="117">
        <v>66028</v>
      </c>
      <c r="J59" s="68">
        <v>5095</v>
      </c>
      <c r="K59" s="67">
        <v>0</v>
      </c>
    </row>
    <row r="60" ht="24.75" customHeight="1" spans="1:11">
      <c r="A60" s="61" t="s">
        <v>86</v>
      </c>
      <c r="B60" s="61" t="s">
        <v>87</v>
      </c>
      <c r="C60" s="61" t="s">
        <v>99</v>
      </c>
      <c r="D60" s="61" t="s">
        <v>130</v>
      </c>
      <c r="E60" s="61" t="s">
        <v>100</v>
      </c>
      <c r="F60" s="68">
        <v>1895</v>
      </c>
      <c r="G60" s="68">
        <v>1895</v>
      </c>
      <c r="H60" s="67">
        <v>1895</v>
      </c>
      <c r="I60" s="117">
        <v>0</v>
      </c>
      <c r="J60" s="68">
        <v>1895</v>
      </c>
      <c r="K60" s="67">
        <v>0</v>
      </c>
    </row>
    <row r="61" ht="24.75" customHeight="1" spans="1:11">
      <c r="A61" s="61" t="s">
        <v>86</v>
      </c>
      <c r="B61" s="61" t="s">
        <v>87</v>
      </c>
      <c r="C61" s="61" t="s">
        <v>105</v>
      </c>
      <c r="D61" s="61" t="s">
        <v>130</v>
      </c>
      <c r="E61" s="61" t="s">
        <v>106</v>
      </c>
      <c r="F61" s="68">
        <v>54156</v>
      </c>
      <c r="G61" s="68">
        <v>54156</v>
      </c>
      <c r="H61" s="67">
        <v>54156</v>
      </c>
      <c r="I61" s="117">
        <v>52656</v>
      </c>
      <c r="J61" s="68">
        <v>1500</v>
      </c>
      <c r="K61" s="67">
        <v>0</v>
      </c>
    </row>
    <row r="62" ht="24.75" customHeight="1" spans="1:11">
      <c r="A62" s="61" t="s">
        <v>86</v>
      </c>
      <c r="B62" s="61" t="s">
        <v>87</v>
      </c>
      <c r="C62" s="61" t="s">
        <v>107</v>
      </c>
      <c r="D62" s="61" t="s">
        <v>130</v>
      </c>
      <c r="E62" s="61" t="s">
        <v>108</v>
      </c>
      <c r="F62" s="68">
        <v>1700</v>
      </c>
      <c r="G62" s="68">
        <v>1700</v>
      </c>
      <c r="H62" s="67">
        <v>1700</v>
      </c>
      <c r="I62" s="117">
        <v>0</v>
      </c>
      <c r="J62" s="68">
        <v>1700</v>
      </c>
      <c r="K62" s="67">
        <v>0</v>
      </c>
    </row>
    <row r="63" ht="24.75" customHeight="1" spans="1:11">
      <c r="A63" s="61" t="s">
        <v>109</v>
      </c>
      <c r="B63" s="61" t="s">
        <v>95</v>
      </c>
      <c r="C63" s="61" t="s">
        <v>91</v>
      </c>
      <c r="D63" s="61" t="s">
        <v>130</v>
      </c>
      <c r="E63" s="61" t="s">
        <v>126</v>
      </c>
      <c r="F63" s="68">
        <v>43</v>
      </c>
      <c r="G63" s="68">
        <v>43</v>
      </c>
      <c r="H63" s="67">
        <v>43</v>
      </c>
      <c r="I63" s="117">
        <v>43</v>
      </c>
      <c r="J63" s="68">
        <v>0</v>
      </c>
      <c r="K63" s="67">
        <v>0</v>
      </c>
    </row>
    <row r="64" ht="24.75" customHeight="1" spans="1:11">
      <c r="A64" s="61" t="s">
        <v>109</v>
      </c>
      <c r="B64" s="61" t="s">
        <v>95</v>
      </c>
      <c r="C64" s="61" t="s">
        <v>95</v>
      </c>
      <c r="D64" s="61" t="s">
        <v>130</v>
      </c>
      <c r="E64" s="61" t="s">
        <v>111</v>
      </c>
      <c r="F64" s="68">
        <v>5173</v>
      </c>
      <c r="G64" s="68">
        <v>5173</v>
      </c>
      <c r="H64" s="67">
        <v>5173</v>
      </c>
      <c r="I64" s="117">
        <v>5173</v>
      </c>
      <c r="J64" s="68">
        <v>0</v>
      </c>
      <c r="K64" s="67">
        <v>0</v>
      </c>
    </row>
    <row r="65" ht="24.75" customHeight="1" spans="1:11">
      <c r="A65" s="61" t="s">
        <v>112</v>
      </c>
      <c r="B65" s="61" t="s">
        <v>113</v>
      </c>
      <c r="C65" s="61" t="s">
        <v>91</v>
      </c>
      <c r="D65" s="61" t="s">
        <v>130</v>
      </c>
      <c r="E65" s="61" t="s">
        <v>123</v>
      </c>
      <c r="F65" s="68">
        <v>2587</v>
      </c>
      <c r="G65" s="68">
        <v>2587</v>
      </c>
      <c r="H65" s="67">
        <v>2587</v>
      </c>
      <c r="I65" s="117">
        <v>2587</v>
      </c>
      <c r="J65" s="68">
        <v>0</v>
      </c>
      <c r="K65" s="67">
        <v>0</v>
      </c>
    </row>
    <row r="66" ht="24.75" customHeight="1" spans="1:11">
      <c r="A66" s="61" t="s">
        <v>115</v>
      </c>
      <c r="B66" s="61" t="s">
        <v>91</v>
      </c>
      <c r="C66" s="61" t="s">
        <v>88</v>
      </c>
      <c r="D66" s="61" t="s">
        <v>130</v>
      </c>
      <c r="E66" s="61" t="s">
        <v>116</v>
      </c>
      <c r="F66" s="68">
        <v>5569</v>
      </c>
      <c r="G66" s="68">
        <v>5569</v>
      </c>
      <c r="H66" s="67">
        <v>5569</v>
      </c>
      <c r="I66" s="117">
        <v>5569</v>
      </c>
      <c r="J66" s="68">
        <v>0</v>
      </c>
      <c r="K66" s="67">
        <v>0</v>
      </c>
    </row>
  </sheetData>
  <mergeCells count="8">
    <mergeCell ref="A2:K2"/>
    <mergeCell ref="A4:E4"/>
    <mergeCell ref="A5:C5"/>
    <mergeCell ref="D5:D6"/>
    <mergeCell ref="E5:E6"/>
    <mergeCell ref="F4:F6"/>
    <mergeCell ref="G5:G6"/>
    <mergeCell ref="K4:K6"/>
  </mergeCells>
  <printOptions horizontalCentered="1"/>
  <pageMargins left="0.590551181102362" right="0.590551181102362" top="0.78740157480315" bottom="0.78740157480315" header="0.511811023622047" footer="0.511811023622047"/>
  <pageSetup paperSize="9" scale="98" fitToHeight="10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43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5" customWidth="1"/>
    <col min="2" max="3" width="3.83333333333333" customWidth="1"/>
    <col min="4" max="4" width="9.83333333333333" customWidth="1"/>
    <col min="5" max="5" width="41.8333333333333" customWidth="1"/>
    <col min="6" max="6" width="12.5" customWidth="1"/>
    <col min="7" max="7" width="13.5" customWidth="1"/>
    <col min="8" max="8" width="14.3333333333333" customWidth="1"/>
    <col min="9" max="9" width="11.3333333333333" customWidth="1"/>
    <col min="10" max="10" width="11.1666666666667" customWidth="1"/>
    <col min="11" max="17" width="16.5" customWidth="1"/>
  </cols>
  <sheetData>
    <row r="1" ht="18" customHeight="1" spans="1:22">
      <c r="A1" s="106" t="s">
        <v>149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39"/>
      <c r="R1" s="74"/>
      <c r="S1" s="74"/>
      <c r="T1" s="74"/>
      <c r="U1" s="74"/>
      <c r="V1" s="74"/>
    </row>
    <row r="2" ht="18" customHeight="1" spans="1:22">
      <c r="A2" s="107" t="s">
        <v>14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74"/>
      <c r="S2" s="74"/>
      <c r="T2" s="74"/>
      <c r="U2" s="74"/>
      <c r="V2" s="74"/>
    </row>
    <row r="3" ht="18" customHeight="1" spans="1:22">
      <c r="A3" s="4" t="s">
        <v>32</v>
      </c>
      <c r="B3" s="4"/>
      <c r="C3" s="4"/>
      <c r="D3" s="4"/>
      <c r="E3" s="4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39" t="s">
        <v>33</v>
      </c>
      <c r="R3" s="74"/>
      <c r="S3" s="74"/>
      <c r="T3" s="74"/>
      <c r="U3" s="74"/>
      <c r="V3" s="74"/>
    </row>
    <row r="4" ht="18" customHeight="1" spans="1:22">
      <c r="A4" s="81" t="s">
        <v>64</v>
      </c>
      <c r="B4" s="81"/>
      <c r="C4" s="81"/>
      <c r="D4" s="81"/>
      <c r="E4" s="81"/>
      <c r="F4" s="51" t="s">
        <v>71</v>
      </c>
      <c r="G4" s="51" t="s">
        <v>150</v>
      </c>
      <c r="H4" s="51" t="s">
        <v>151</v>
      </c>
      <c r="I4" s="51" t="s">
        <v>152</v>
      </c>
      <c r="J4" s="51" t="s">
        <v>153</v>
      </c>
      <c r="K4" s="51" t="s">
        <v>154</v>
      </c>
      <c r="L4" s="63" t="s">
        <v>155</v>
      </c>
      <c r="M4" s="51" t="s">
        <v>156</v>
      </c>
      <c r="N4" s="51" t="s">
        <v>157</v>
      </c>
      <c r="O4" s="51" t="s">
        <v>158</v>
      </c>
      <c r="P4" s="51" t="s">
        <v>159</v>
      </c>
      <c r="Q4" s="51" t="s">
        <v>160</v>
      </c>
      <c r="R4" s="74"/>
      <c r="S4" s="74"/>
      <c r="T4" s="74"/>
      <c r="U4" s="74"/>
      <c r="V4" s="74"/>
    </row>
    <row r="5" ht="18" customHeight="1" spans="1:22">
      <c r="A5" s="108" t="s">
        <v>68</v>
      </c>
      <c r="B5" s="108"/>
      <c r="C5" s="108"/>
      <c r="D5" s="63" t="s">
        <v>69</v>
      </c>
      <c r="E5" s="63" t="s">
        <v>161</v>
      </c>
      <c r="F5" s="51"/>
      <c r="G5" s="51"/>
      <c r="H5" s="51"/>
      <c r="I5" s="51"/>
      <c r="J5" s="51"/>
      <c r="K5" s="51"/>
      <c r="L5" s="63"/>
      <c r="M5" s="51"/>
      <c r="N5" s="51"/>
      <c r="O5" s="51"/>
      <c r="P5" s="51"/>
      <c r="Q5" s="51"/>
      <c r="R5" s="74"/>
      <c r="S5" s="74"/>
      <c r="T5" s="74"/>
      <c r="U5" s="74"/>
      <c r="V5" s="74"/>
    </row>
    <row r="6" ht="44.25" customHeight="1" spans="1:22">
      <c r="A6" s="109" t="s">
        <v>78</v>
      </c>
      <c r="B6" s="109" t="s">
        <v>79</v>
      </c>
      <c r="C6" s="109" t="s">
        <v>80</v>
      </c>
      <c r="D6" s="63"/>
      <c r="E6" s="63"/>
      <c r="F6" s="103"/>
      <c r="G6" s="103"/>
      <c r="H6" s="103"/>
      <c r="I6" s="103"/>
      <c r="J6" s="103"/>
      <c r="K6" s="103"/>
      <c r="L6" s="90"/>
      <c r="M6" s="103"/>
      <c r="N6" s="103"/>
      <c r="O6" s="103"/>
      <c r="P6" s="103"/>
      <c r="Q6" s="103"/>
      <c r="R6" s="74"/>
      <c r="S6" s="74"/>
      <c r="T6" s="74"/>
      <c r="U6" s="74"/>
      <c r="V6" s="74"/>
    </row>
    <row r="7" ht="26.25" customHeight="1" spans="1:22">
      <c r="A7" s="62"/>
      <c r="B7" s="62"/>
      <c r="C7" s="62"/>
      <c r="D7" s="62"/>
      <c r="E7" s="61" t="s">
        <v>71</v>
      </c>
      <c r="F7" s="68">
        <v>500555</v>
      </c>
      <c r="G7" s="68">
        <v>162589</v>
      </c>
      <c r="H7" s="68">
        <v>68171</v>
      </c>
      <c r="I7" s="67">
        <v>99077</v>
      </c>
      <c r="J7" s="68">
        <v>0</v>
      </c>
      <c r="K7" s="68">
        <v>40474</v>
      </c>
      <c r="L7" s="68">
        <v>44216</v>
      </c>
      <c r="M7" s="68">
        <v>3932</v>
      </c>
      <c r="N7" s="68">
        <v>22110</v>
      </c>
      <c r="O7" s="68">
        <v>2139</v>
      </c>
      <c r="P7" s="68">
        <v>47492</v>
      </c>
      <c r="Q7" s="67">
        <v>10355</v>
      </c>
      <c r="R7" s="75"/>
      <c r="S7" s="75"/>
      <c r="T7" s="75"/>
      <c r="U7" s="75"/>
      <c r="V7" s="75"/>
    </row>
    <row r="8" ht="26.25" customHeight="1" spans="1:22">
      <c r="A8" s="62"/>
      <c r="B8" s="62"/>
      <c r="C8" s="62"/>
      <c r="D8" s="62"/>
      <c r="E8" s="61" t="s">
        <v>32</v>
      </c>
      <c r="F8" s="68">
        <v>500555</v>
      </c>
      <c r="G8" s="68">
        <v>162589</v>
      </c>
      <c r="H8" s="68">
        <v>68171</v>
      </c>
      <c r="I8" s="67">
        <v>99077</v>
      </c>
      <c r="J8" s="68">
        <v>0</v>
      </c>
      <c r="K8" s="68">
        <v>40474</v>
      </c>
      <c r="L8" s="68">
        <v>44216</v>
      </c>
      <c r="M8" s="68">
        <v>3932</v>
      </c>
      <c r="N8" s="68">
        <v>22110</v>
      </c>
      <c r="O8" s="68">
        <v>2139</v>
      </c>
      <c r="P8" s="68">
        <v>47492</v>
      </c>
      <c r="Q8" s="67">
        <v>10355</v>
      </c>
      <c r="R8" s="75"/>
      <c r="S8" s="74"/>
      <c r="T8" s="74"/>
      <c r="U8" s="74"/>
      <c r="V8" s="74"/>
    </row>
    <row r="9" ht="26.25" customHeight="1" spans="1:22">
      <c r="A9" s="62"/>
      <c r="B9" s="62"/>
      <c r="C9" s="62"/>
      <c r="D9" s="62"/>
      <c r="E9" s="61" t="s">
        <v>85</v>
      </c>
      <c r="F9" s="68">
        <v>332377</v>
      </c>
      <c r="G9" s="68">
        <v>106446</v>
      </c>
      <c r="H9" s="68">
        <v>60386</v>
      </c>
      <c r="I9" s="67">
        <v>82117</v>
      </c>
      <c r="J9" s="68">
        <v>0</v>
      </c>
      <c r="K9" s="68">
        <v>7820</v>
      </c>
      <c r="L9" s="68">
        <v>28965</v>
      </c>
      <c r="M9" s="68">
        <v>0</v>
      </c>
      <c r="N9" s="68">
        <v>14483</v>
      </c>
      <c r="O9" s="68">
        <v>1166</v>
      </c>
      <c r="P9" s="68">
        <v>30994</v>
      </c>
      <c r="Q9" s="67">
        <v>0</v>
      </c>
      <c r="R9" s="75"/>
      <c r="S9" s="74"/>
      <c r="T9" s="74"/>
      <c r="U9" s="74"/>
      <c r="V9" s="74"/>
    </row>
    <row r="10" ht="26.25" customHeight="1" spans="1:22">
      <c r="A10" s="62" t="s">
        <v>86</v>
      </c>
      <c r="B10" s="62" t="s">
        <v>87</v>
      </c>
      <c r="C10" s="62" t="s">
        <v>88</v>
      </c>
      <c r="D10" s="62" t="s">
        <v>89</v>
      </c>
      <c r="E10" s="61" t="s">
        <v>90</v>
      </c>
      <c r="F10" s="68">
        <v>248531</v>
      </c>
      <c r="G10" s="68">
        <v>106446</v>
      </c>
      <c r="H10" s="68">
        <v>60289</v>
      </c>
      <c r="I10" s="67">
        <v>81796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7">
        <v>0</v>
      </c>
      <c r="R10" s="75"/>
      <c r="S10" s="74"/>
      <c r="T10" s="74"/>
      <c r="U10" s="74"/>
      <c r="V10" s="74"/>
    </row>
    <row r="11" ht="26.25" customHeight="1" spans="1:22">
      <c r="A11" s="62" t="s">
        <v>86</v>
      </c>
      <c r="B11" s="62" t="s">
        <v>87</v>
      </c>
      <c r="C11" s="62" t="s">
        <v>95</v>
      </c>
      <c r="D11" s="62" t="s">
        <v>89</v>
      </c>
      <c r="E11" s="61" t="s">
        <v>96</v>
      </c>
      <c r="F11" s="68">
        <v>521</v>
      </c>
      <c r="G11" s="68">
        <v>0</v>
      </c>
      <c r="H11" s="68">
        <v>97</v>
      </c>
      <c r="I11" s="67">
        <v>321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87</v>
      </c>
      <c r="P11" s="68">
        <v>16</v>
      </c>
      <c r="Q11" s="67">
        <v>0</v>
      </c>
      <c r="R11" s="74"/>
      <c r="S11" s="74"/>
      <c r="T11" s="74"/>
      <c r="U11" s="74"/>
      <c r="V11" s="74"/>
    </row>
    <row r="12" ht="26.25" customHeight="1" spans="1:22">
      <c r="A12" s="62" t="s">
        <v>86</v>
      </c>
      <c r="B12" s="62" t="s">
        <v>87</v>
      </c>
      <c r="C12" s="62" t="s">
        <v>105</v>
      </c>
      <c r="D12" s="62" t="s">
        <v>89</v>
      </c>
      <c r="E12" s="61" t="s">
        <v>106</v>
      </c>
      <c r="F12" s="68">
        <v>7820</v>
      </c>
      <c r="G12" s="68">
        <v>0</v>
      </c>
      <c r="H12" s="68">
        <v>0</v>
      </c>
      <c r="I12" s="67">
        <v>0</v>
      </c>
      <c r="J12" s="68">
        <v>0</v>
      </c>
      <c r="K12" s="68">
        <v>7820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7">
        <v>0</v>
      </c>
      <c r="R12" s="74"/>
      <c r="S12" s="74"/>
      <c r="T12" s="74"/>
      <c r="U12" s="74"/>
      <c r="V12" s="74"/>
    </row>
    <row r="13" ht="26.25" customHeight="1" spans="1:22">
      <c r="A13" s="62" t="s">
        <v>109</v>
      </c>
      <c r="B13" s="62" t="s">
        <v>95</v>
      </c>
      <c r="C13" s="62" t="s">
        <v>95</v>
      </c>
      <c r="D13" s="62" t="s">
        <v>89</v>
      </c>
      <c r="E13" s="61" t="s">
        <v>111</v>
      </c>
      <c r="F13" s="68">
        <v>28965</v>
      </c>
      <c r="G13" s="68">
        <v>0</v>
      </c>
      <c r="H13" s="68">
        <v>0</v>
      </c>
      <c r="I13" s="67">
        <v>0</v>
      </c>
      <c r="J13" s="68">
        <v>0</v>
      </c>
      <c r="K13" s="68">
        <v>0</v>
      </c>
      <c r="L13" s="68">
        <v>28965</v>
      </c>
      <c r="M13" s="68">
        <v>0</v>
      </c>
      <c r="N13" s="68">
        <v>0</v>
      </c>
      <c r="O13" s="68">
        <v>0</v>
      </c>
      <c r="P13" s="68">
        <v>0</v>
      </c>
      <c r="Q13" s="67">
        <v>0</v>
      </c>
      <c r="R13" s="74"/>
      <c r="S13" s="74"/>
      <c r="T13" s="74"/>
      <c r="U13" s="74"/>
      <c r="V13" s="74"/>
    </row>
    <row r="14" ht="26.25" customHeight="1" spans="1:22">
      <c r="A14" s="62" t="s">
        <v>112</v>
      </c>
      <c r="B14" s="62" t="s">
        <v>113</v>
      </c>
      <c r="C14" s="62" t="s">
        <v>88</v>
      </c>
      <c r="D14" s="62" t="s">
        <v>89</v>
      </c>
      <c r="E14" s="61" t="s">
        <v>114</v>
      </c>
      <c r="F14" s="68">
        <v>15562</v>
      </c>
      <c r="G14" s="68">
        <v>0</v>
      </c>
      <c r="H14" s="68">
        <v>0</v>
      </c>
      <c r="I14" s="67">
        <v>0</v>
      </c>
      <c r="J14" s="68">
        <v>0</v>
      </c>
      <c r="K14" s="68">
        <v>0</v>
      </c>
      <c r="L14" s="68">
        <v>0</v>
      </c>
      <c r="M14" s="68">
        <v>0</v>
      </c>
      <c r="N14" s="68">
        <v>14483</v>
      </c>
      <c r="O14" s="68">
        <v>1079</v>
      </c>
      <c r="P14" s="68">
        <v>0</v>
      </c>
      <c r="Q14" s="67">
        <v>0</v>
      </c>
      <c r="R14" s="74"/>
      <c r="S14" s="74"/>
      <c r="T14" s="74"/>
      <c r="U14" s="74"/>
      <c r="V14" s="74"/>
    </row>
    <row r="15" ht="26.25" customHeight="1" spans="1:22">
      <c r="A15" s="62" t="s">
        <v>115</v>
      </c>
      <c r="B15" s="62" t="s">
        <v>91</v>
      </c>
      <c r="C15" s="62" t="s">
        <v>88</v>
      </c>
      <c r="D15" s="62" t="s">
        <v>89</v>
      </c>
      <c r="E15" s="61" t="s">
        <v>116</v>
      </c>
      <c r="F15" s="68">
        <v>30978</v>
      </c>
      <c r="G15" s="68">
        <v>0</v>
      </c>
      <c r="H15" s="68">
        <v>0</v>
      </c>
      <c r="I15" s="67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30978</v>
      </c>
      <c r="Q15" s="67">
        <v>0</v>
      </c>
      <c r="R15" s="74"/>
      <c r="S15" s="74"/>
      <c r="T15" s="74"/>
      <c r="U15" s="74"/>
      <c r="V15" s="74"/>
    </row>
    <row r="16" ht="26.25" customHeight="1" spans="1:22">
      <c r="A16" s="62"/>
      <c r="B16" s="62"/>
      <c r="C16" s="62"/>
      <c r="D16" s="62"/>
      <c r="E16" s="61" t="s">
        <v>117</v>
      </c>
      <c r="F16" s="68">
        <v>24868</v>
      </c>
      <c r="G16" s="68">
        <v>8373</v>
      </c>
      <c r="H16" s="68">
        <v>5443</v>
      </c>
      <c r="I16" s="67">
        <v>5024</v>
      </c>
      <c r="J16" s="68">
        <v>0</v>
      </c>
      <c r="K16" s="68">
        <v>0</v>
      </c>
      <c r="L16" s="68">
        <v>2304</v>
      </c>
      <c r="M16" s="68">
        <v>0</v>
      </c>
      <c r="N16" s="68">
        <v>1152</v>
      </c>
      <c r="O16" s="68">
        <v>76</v>
      </c>
      <c r="P16" s="68">
        <v>2496</v>
      </c>
      <c r="Q16" s="67">
        <v>0</v>
      </c>
      <c r="R16" s="74"/>
      <c r="S16" s="74"/>
      <c r="T16" s="74"/>
      <c r="U16" s="74"/>
      <c r="V16" s="74"/>
    </row>
    <row r="17" ht="26.25" customHeight="1" spans="1:22">
      <c r="A17" s="62" t="s">
        <v>86</v>
      </c>
      <c r="B17" s="62" t="s">
        <v>87</v>
      </c>
      <c r="C17" s="62" t="s">
        <v>88</v>
      </c>
      <c r="D17" s="62" t="s">
        <v>118</v>
      </c>
      <c r="E17" s="61" t="s">
        <v>90</v>
      </c>
      <c r="F17" s="68">
        <v>18916</v>
      </c>
      <c r="G17" s="68">
        <v>8373</v>
      </c>
      <c r="H17" s="68">
        <v>5443</v>
      </c>
      <c r="I17" s="67">
        <v>5024</v>
      </c>
      <c r="J17" s="68">
        <v>0</v>
      </c>
      <c r="K17" s="68">
        <v>0</v>
      </c>
      <c r="L17" s="68">
        <v>0</v>
      </c>
      <c r="M17" s="68">
        <v>0</v>
      </c>
      <c r="N17" s="68">
        <v>0</v>
      </c>
      <c r="O17" s="68">
        <v>76</v>
      </c>
      <c r="P17" s="68">
        <v>0</v>
      </c>
      <c r="Q17" s="67">
        <v>0</v>
      </c>
      <c r="R17" s="74"/>
      <c r="S17" s="74"/>
      <c r="T17" s="74"/>
      <c r="U17" s="74"/>
      <c r="V17" s="74"/>
    </row>
    <row r="18" ht="26.25" customHeight="1" spans="1:22">
      <c r="A18" s="62" t="s">
        <v>109</v>
      </c>
      <c r="B18" s="62" t="s">
        <v>95</v>
      </c>
      <c r="C18" s="62" t="s">
        <v>95</v>
      </c>
      <c r="D18" s="62" t="s">
        <v>118</v>
      </c>
      <c r="E18" s="61" t="s">
        <v>111</v>
      </c>
      <c r="F18" s="68">
        <v>2304</v>
      </c>
      <c r="G18" s="68">
        <v>0</v>
      </c>
      <c r="H18" s="68">
        <v>0</v>
      </c>
      <c r="I18" s="67">
        <v>0</v>
      </c>
      <c r="J18" s="68">
        <v>0</v>
      </c>
      <c r="K18" s="68">
        <v>0</v>
      </c>
      <c r="L18" s="68">
        <v>2304</v>
      </c>
      <c r="M18" s="68">
        <v>0</v>
      </c>
      <c r="N18" s="68">
        <v>0</v>
      </c>
      <c r="O18" s="68">
        <v>0</v>
      </c>
      <c r="P18" s="68">
        <v>0</v>
      </c>
      <c r="Q18" s="67">
        <v>0</v>
      </c>
      <c r="R18" s="74"/>
      <c r="S18" s="74"/>
      <c r="T18" s="74"/>
      <c r="U18" s="74"/>
      <c r="V18" s="74"/>
    </row>
    <row r="19" ht="26.25" customHeight="1" spans="1:17">
      <c r="A19" s="62" t="s">
        <v>112</v>
      </c>
      <c r="B19" s="62" t="s">
        <v>113</v>
      </c>
      <c r="C19" s="62" t="s">
        <v>88</v>
      </c>
      <c r="D19" s="62" t="s">
        <v>118</v>
      </c>
      <c r="E19" s="61" t="s">
        <v>114</v>
      </c>
      <c r="F19" s="68">
        <v>1152</v>
      </c>
      <c r="G19" s="68">
        <v>0</v>
      </c>
      <c r="H19" s="68">
        <v>0</v>
      </c>
      <c r="I19" s="67">
        <v>0</v>
      </c>
      <c r="J19" s="68">
        <v>0</v>
      </c>
      <c r="K19" s="68">
        <v>0</v>
      </c>
      <c r="L19" s="68">
        <v>0</v>
      </c>
      <c r="M19" s="68">
        <v>0</v>
      </c>
      <c r="N19" s="68">
        <v>1152</v>
      </c>
      <c r="O19" s="68">
        <v>0</v>
      </c>
      <c r="P19" s="68">
        <v>0</v>
      </c>
      <c r="Q19" s="67">
        <v>0</v>
      </c>
    </row>
    <row r="20" ht="26.25" customHeight="1" spans="1:17">
      <c r="A20" s="62" t="s">
        <v>115</v>
      </c>
      <c r="B20" s="62" t="s">
        <v>91</v>
      </c>
      <c r="C20" s="62" t="s">
        <v>88</v>
      </c>
      <c r="D20" s="62" t="s">
        <v>118</v>
      </c>
      <c r="E20" s="61" t="s">
        <v>116</v>
      </c>
      <c r="F20" s="68">
        <v>2496</v>
      </c>
      <c r="G20" s="68">
        <v>0</v>
      </c>
      <c r="H20" s="68">
        <v>0</v>
      </c>
      <c r="I20" s="67">
        <v>0</v>
      </c>
      <c r="J20" s="68">
        <v>0</v>
      </c>
      <c r="K20" s="68">
        <v>0</v>
      </c>
      <c r="L20" s="68">
        <v>0</v>
      </c>
      <c r="M20" s="68">
        <v>0</v>
      </c>
      <c r="N20" s="68">
        <v>0</v>
      </c>
      <c r="O20" s="68">
        <v>0</v>
      </c>
      <c r="P20" s="68">
        <v>2496</v>
      </c>
      <c r="Q20" s="67">
        <v>0</v>
      </c>
    </row>
    <row r="21" ht="26.25" customHeight="1" spans="1:17">
      <c r="A21" s="62"/>
      <c r="B21" s="62"/>
      <c r="C21" s="62"/>
      <c r="D21" s="62"/>
      <c r="E21" s="61" t="s">
        <v>119</v>
      </c>
      <c r="F21" s="68">
        <v>26006</v>
      </c>
      <c r="G21" s="68">
        <v>8274</v>
      </c>
      <c r="H21" s="68">
        <v>314</v>
      </c>
      <c r="I21" s="67">
        <v>420</v>
      </c>
      <c r="J21" s="68">
        <v>0</v>
      </c>
      <c r="K21" s="68">
        <v>5722</v>
      </c>
      <c r="L21" s="68">
        <v>2253</v>
      </c>
      <c r="M21" s="68">
        <v>1127</v>
      </c>
      <c r="N21" s="68">
        <v>1127</v>
      </c>
      <c r="O21" s="68">
        <v>156</v>
      </c>
      <c r="P21" s="68">
        <v>2419</v>
      </c>
      <c r="Q21" s="67">
        <v>4194</v>
      </c>
    </row>
    <row r="22" ht="26.25" customHeight="1" spans="1:17">
      <c r="A22" s="62" t="s">
        <v>86</v>
      </c>
      <c r="B22" s="62" t="s">
        <v>87</v>
      </c>
      <c r="C22" s="62" t="s">
        <v>105</v>
      </c>
      <c r="D22" s="62" t="s">
        <v>120</v>
      </c>
      <c r="E22" s="61" t="s">
        <v>106</v>
      </c>
      <c r="F22" s="68">
        <v>19080</v>
      </c>
      <c r="G22" s="68">
        <v>8274</v>
      </c>
      <c r="H22" s="68">
        <v>314</v>
      </c>
      <c r="I22" s="67">
        <v>420</v>
      </c>
      <c r="J22" s="68">
        <v>0</v>
      </c>
      <c r="K22" s="68">
        <v>5722</v>
      </c>
      <c r="L22" s="68">
        <v>0</v>
      </c>
      <c r="M22" s="68">
        <v>0</v>
      </c>
      <c r="N22" s="68">
        <v>0</v>
      </c>
      <c r="O22" s="68">
        <v>156</v>
      </c>
      <c r="P22" s="68">
        <v>0</v>
      </c>
      <c r="Q22" s="67">
        <v>4194</v>
      </c>
    </row>
    <row r="23" ht="26.25" customHeight="1" spans="1:17">
      <c r="A23" s="62" t="s">
        <v>109</v>
      </c>
      <c r="B23" s="62" t="s">
        <v>95</v>
      </c>
      <c r="C23" s="62" t="s">
        <v>95</v>
      </c>
      <c r="D23" s="62" t="s">
        <v>120</v>
      </c>
      <c r="E23" s="61" t="s">
        <v>111</v>
      </c>
      <c r="F23" s="68">
        <v>2253</v>
      </c>
      <c r="G23" s="68">
        <v>0</v>
      </c>
      <c r="H23" s="68">
        <v>0</v>
      </c>
      <c r="I23" s="67">
        <v>0</v>
      </c>
      <c r="J23" s="68">
        <v>0</v>
      </c>
      <c r="K23" s="68">
        <v>0</v>
      </c>
      <c r="L23" s="68">
        <v>2253</v>
      </c>
      <c r="M23" s="68">
        <v>0</v>
      </c>
      <c r="N23" s="68">
        <v>0</v>
      </c>
      <c r="O23" s="68">
        <v>0</v>
      </c>
      <c r="P23" s="68">
        <v>0</v>
      </c>
      <c r="Q23" s="67">
        <v>0</v>
      </c>
    </row>
    <row r="24" ht="26.25" customHeight="1" spans="1:17">
      <c r="A24" s="62" t="s">
        <v>109</v>
      </c>
      <c r="B24" s="62" t="s">
        <v>95</v>
      </c>
      <c r="C24" s="62" t="s">
        <v>121</v>
      </c>
      <c r="D24" s="62" t="s">
        <v>120</v>
      </c>
      <c r="E24" s="61" t="s">
        <v>122</v>
      </c>
      <c r="F24" s="68">
        <v>1127</v>
      </c>
      <c r="G24" s="68">
        <v>0</v>
      </c>
      <c r="H24" s="68">
        <v>0</v>
      </c>
      <c r="I24" s="67">
        <v>0</v>
      </c>
      <c r="J24" s="68">
        <v>0</v>
      </c>
      <c r="K24" s="68">
        <v>0</v>
      </c>
      <c r="L24" s="68">
        <v>0</v>
      </c>
      <c r="M24" s="68">
        <v>1127</v>
      </c>
      <c r="N24" s="68">
        <v>0</v>
      </c>
      <c r="O24" s="68">
        <v>0</v>
      </c>
      <c r="P24" s="68">
        <v>0</v>
      </c>
      <c r="Q24" s="67">
        <v>0</v>
      </c>
    </row>
    <row r="25" ht="26.25" customHeight="1" spans="1:17">
      <c r="A25" s="62" t="s">
        <v>112</v>
      </c>
      <c r="B25" s="62" t="s">
        <v>113</v>
      </c>
      <c r="C25" s="62" t="s">
        <v>91</v>
      </c>
      <c r="D25" s="62" t="s">
        <v>120</v>
      </c>
      <c r="E25" s="61" t="s">
        <v>123</v>
      </c>
      <c r="F25" s="68">
        <v>1127</v>
      </c>
      <c r="G25" s="68">
        <v>0</v>
      </c>
      <c r="H25" s="68">
        <v>0</v>
      </c>
      <c r="I25" s="67">
        <v>0</v>
      </c>
      <c r="J25" s="68">
        <v>0</v>
      </c>
      <c r="K25" s="68">
        <v>0</v>
      </c>
      <c r="L25" s="68">
        <v>0</v>
      </c>
      <c r="M25" s="68">
        <v>0</v>
      </c>
      <c r="N25" s="68">
        <v>1127</v>
      </c>
      <c r="O25" s="68">
        <v>0</v>
      </c>
      <c r="P25" s="68">
        <v>0</v>
      </c>
      <c r="Q25" s="67">
        <v>0</v>
      </c>
    </row>
    <row r="26" ht="26.25" customHeight="1" spans="1:17">
      <c r="A26" s="62" t="s">
        <v>115</v>
      </c>
      <c r="B26" s="62" t="s">
        <v>91</v>
      </c>
      <c r="C26" s="62" t="s">
        <v>88</v>
      </c>
      <c r="D26" s="62" t="s">
        <v>120</v>
      </c>
      <c r="E26" s="61" t="s">
        <v>116</v>
      </c>
      <c r="F26" s="68">
        <v>2419</v>
      </c>
      <c r="G26" s="68">
        <v>0</v>
      </c>
      <c r="H26" s="68">
        <v>0</v>
      </c>
      <c r="I26" s="67">
        <v>0</v>
      </c>
      <c r="J26" s="68">
        <v>0</v>
      </c>
      <c r="K26" s="68">
        <v>0</v>
      </c>
      <c r="L26" s="68">
        <v>0</v>
      </c>
      <c r="M26" s="68">
        <v>0</v>
      </c>
      <c r="N26" s="68">
        <v>0</v>
      </c>
      <c r="O26" s="68">
        <v>0</v>
      </c>
      <c r="P26" s="68">
        <v>2419</v>
      </c>
      <c r="Q26" s="67">
        <v>0</v>
      </c>
    </row>
    <row r="27" ht="26.25" customHeight="1" spans="1:17">
      <c r="A27" s="62"/>
      <c r="B27" s="62"/>
      <c r="C27" s="62"/>
      <c r="D27" s="62"/>
      <c r="E27" s="61" t="s">
        <v>124</v>
      </c>
      <c r="F27" s="68">
        <v>39772</v>
      </c>
      <c r="G27" s="68">
        <v>12812</v>
      </c>
      <c r="H27" s="68">
        <v>513</v>
      </c>
      <c r="I27" s="67">
        <v>840</v>
      </c>
      <c r="J27" s="68">
        <v>0</v>
      </c>
      <c r="K27" s="68">
        <v>9011</v>
      </c>
      <c r="L27" s="68">
        <v>3514</v>
      </c>
      <c r="M27" s="68">
        <v>1757</v>
      </c>
      <c r="N27" s="68">
        <v>1757</v>
      </c>
      <c r="O27" s="68">
        <v>242</v>
      </c>
      <c r="P27" s="68">
        <v>3826</v>
      </c>
      <c r="Q27" s="67">
        <v>5500</v>
      </c>
    </row>
    <row r="28" ht="26.25" customHeight="1" spans="1:17">
      <c r="A28" s="62" t="s">
        <v>86</v>
      </c>
      <c r="B28" s="62" t="s">
        <v>87</v>
      </c>
      <c r="C28" s="62" t="s">
        <v>105</v>
      </c>
      <c r="D28" s="62" t="s">
        <v>125</v>
      </c>
      <c r="E28" s="61" t="s">
        <v>106</v>
      </c>
      <c r="F28" s="68">
        <v>28918</v>
      </c>
      <c r="G28" s="68">
        <v>12812</v>
      </c>
      <c r="H28" s="68">
        <v>513</v>
      </c>
      <c r="I28" s="67">
        <v>840</v>
      </c>
      <c r="J28" s="68">
        <v>0</v>
      </c>
      <c r="K28" s="68">
        <v>9011</v>
      </c>
      <c r="L28" s="68">
        <v>0</v>
      </c>
      <c r="M28" s="68">
        <v>0</v>
      </c>
      <c r="N28" s="68">
        <v>0</v>
      </c>
      <c r="O28" s="68">
        <v>242</v>
      </c>
      <c r="P28" s="68">
        <v>0</v>
      </c>
      <c r="Q28" s="67">
        <v>5500</v>
      </c>
    </row>
    <row r="29" ht="26.25" customHeight="1" spans="1:17">
      <c r="A29" s="62" t="s">
        <v>109</v>
      </c>
      <c r="B29" s="62" t="s">
        <v>95</v>
      </c>
      <c r="C29" s="62" t="s">
        <v>95</v>
      </c>
      <c r="D29" s="62" t="s">
        <v>125</v>
      </c>
      <c r="E29" s="61" t="s">
        <v>111</v>
      </c>
      <c r="F29" s="68">
        <v>3514</v>
      </c>
      <c r="G29" s="68">
        <v>0</v>
      </c>
      <c r="H29" s="68">
        <v>0</v>
      </c>
      <c r="I29" s="67">
        <v>0</v>
      </c>
      <c r="J29" s="68">
        <v>0</v>
      </c>
      <c r="K29" s="68">
        <v>0</v>
      </c>
      <c r="L29" s="68">
        <v>3514</v>
      </c>
      <c r="M29" s="68">
        <v>0</v>
      </c>
      <c r="N29" s="68">
        <v>0</v>
      </c>
      <c r="O29" s="68">
        <v>0</v>
      </c>
      <c r="P29" s="68">
        <v>0</v>
      </c>
      <c r="Q29" s="67">
        <v>0</v>
      </c>
    </row>
    <row r="30" ht="26.25" customHeight="1" spans="1:17">
      <c r="A30" s="62" t="s">
        <v>109</v>
      </c>
      <c r="B30" s="62" t="s">
        <v>95</v>
      </c>
      <c r="C30" s="62" t="s">
        <v>121</v>
      </c>
      <c r="D30" s="62" t="s">
        <v>125</v>
      </c>
      <c r="E30" s="61" t="s">
        <v>122</v>
      </c>
      <c r="F30" s="68">
        <v>1757</v>
      </c>
      <c r="G30" s="68">
        <v>0</v>
      </c>
      <c r="H30" s="68">
        <v>0</v>
      </c>
      <c r="I30" s="67">
        <v>0</v>
      </c>
      <c r="J30" s="68">
        <v>0</v>
      </c>
      <c r="K30" s="68">
        <v>0</v>
      </c>
      <c r="L30" s="68">
        <v>0</v>
      </c>
      <c r="M30" s="68">
        <v>1757</v>
      </c>
      <c r="N30" s="68">
        <v>0</v>
      </c>
      <c r="O30" s="68">
        <v>0</v>
      </c>
      <c r="P30" s="68">
        <v>0</v>
      </c>
      <c r="Q30" s="67">
        <v>0</v>
      </c>
    </row>
    <row r="31" ht="26.25" customHeight="1" spans="1:17">
      <c r="A31" s="62" t="s">
        <v>112</v>
      </c>
      <c r="B31" s="62" t="s">
        <v>113</v>
      </c>
      <c r="C31" s="62" t="s">
        <v>91</v>
      </c>
      <c r="D31" s="62" t="s">
        <v>125</v>
      </c>
      <c r="E31" s="61" t="s">
        <v>123</v>
      </c>
      <c r="F31" s="68">
        <v>1757</v>
      </c>
      <c r="G31" s="68">
        <v>0</v>
      </c>
      <c r="H31" s="68">
        <v>0</v>
      </c>
      <c r="I31" s="67">
        <v>0</v>
      </c>
      <c r="J31" s="68">
        <v>0</v>
      </c>
      <c r="K31" s="68">
        <v>0</v>
      </c>
      <c r="L31" s="68">
        <v>0</v>
      </c>
      <c r="M31" s="68">
        <v>0</v>
      </c>
      <c r="N31" s="68">
        <v>1757</v>
      </c>
      <c r="O31" s="68">
        <v>0</v>
      </c>
      <c r="P31" s="68">
        <v>0</v>
      </c>
      <c r="Q31" s="67">
        <v>0</v>
      </c>
    </row>
    <row r="32" ht="26.25" customHeight="1" spans="1:17">
      <c r="A32" s="62" t="s">
        <v>115</v>
      </c>
      <c r="B32" s="62" t="s">
        <v>91</v>
      </c>
      <c r="C32" s="62" t="s">
        <v>88</v>
      </c>
      <c r="D32" s="62" t="s">
        <v>125</v>
      </c>
      <c r="E32" s="61" t="s">
        <v>116</v>
      </c>
      <c r="F32" s="68">
        <v>3826</v>
      </c>
      <c r="G32" s="68">
        <v>0</v>
      </c>
      <c r="H32" s="68">
        <v>0</v>
      </c>
      <c r="I32" s="67">
        <v>0</v>
      </c>
      <c r="J32" s="68">
        <v>0</v>
      </c>
      <c r="K32" s="68">
        <v>0</v>
      </c>
      <c r="L32" s="68">
        <v>0</v>
      </c>
      <c r="M32" s="68">
        <v>0</v>
      </c>
      <c r="N32" s="68">
        <v>0</v>
      </c>
      <c r="O32" s="68">
        <v>0</v>
      </c>
      <c r="P32" s="68">
        <v>3826</v>
      </c>
      <c r="Q32" s="67">
        <v>0</v>
      </c>
    </row>
    <row r="33" ht="26.25" customHeight="1" spans="1:17">
      <c r="A33" s="62"/>
      <c r="B33" s="62"/>
      <c r="C33" s="62"/>
      <c r="D33" s="62"/>
      <c r="E33" s="61" t="s">
        <v>127</v>
      </c>
      <c r="F33" s="68">
        <v>20133</v>
      </c>
      <c r="G33" s="68">
        <v>7373</v>
      </c>
      <c r="H33" s="68">
        <v>280</v>
      </c>
      <c r="I33" s="67">
        <v>336</v>
      </c>
      <c r="J33" s="68">
        <v>0</v>
      </c>
      <c r="K33" s="68">
        <v>5093</v>
      </c>
      <c r="L33" s="68">
        <v>2007</v>
      </c>
      <c r="M33" s="68">
        <v>1048</v>
      </c>
      <c r="N33" s="68">
        <v>1004</v>
      </c>
      <c r="O33" s="68">
        <v>143</v>
      </c>
      <c r="P33" s="68">
        <v>2188</v>
      </c>
      <c r="Q33" s="67">
        <v>661</v>
      </c>
    </row>
    <row r="34" ht="26.25" customHeight="1" spans="1:17">
      <c r="A34" s="62" t="s">
        <v>86</v>
      </c>
      <c r="B34" s="62" t="s">
        <v>87</v>
      </c>
      <c r="C34" s="62" t="s">
        <v>105</v>
      </c>
      <c r="D34" s="62" t="s">
        <v>128</v>
      </c>
      <c r="E34" s="61" t="s">
        <v>106</v>
      </c>
      <c r="F34" s="68">
        <v>13886</v>
      </c>
      <c r="G34" s="68">
        <v>7373</v>
      </c>
      <c r="H34" s="68">
        <v>280</v>
      </c>
      <c r="I34" s="67">
        <v>336</v>
      </c>
      <c r="J34" s="68">
        <v>0</v>
      </c>
      <c r="K34" s="68">
        <v>5093</v>
      </c>
      <c r="L34" s="68">
        <v>0</v>
      </c>
      <c r="M34" s="68">
        <v>0</v>
      </c>
      <c r="N34" s="68">
        <v>0</v>
      </c>
      <c r="O34" s="68">
        <v>143</v>
      </c>
      <c r="P34" s="68">
        <v>0</v>
      </c>
      <c r="Q34" s="67">
        <v>661</v>
      </c>
    </row>
    <row r="35" ht="26.25" customHeight="1" spans="1:17">
      <c r="A35" s="62" t="s">
        <v>109</v>
      </c>
      <c r="B35" s="62" t="s">
        <v>95</v>
      </c>
      <c r="C35" s="62" t="s">
        <v>95</v>
      </c>
      <c r="D35" s="62" t="s">
        <v>128</v>
      </c>
      <c r="E35" s="61" t="s">
        <v>111</v>
      </c>
      <c r="F35" s="68">
        <v>2007</v>
      </c>
      <c r="G35" s="68">
        <v>0</v>
      </c>
      <c r="H35" s="68">
        <v>0</v>
      </c>
      <c r="I35" s="67">
        <v>0</v>
      </c>
      <c r="J35" s="68">
        <v>0</v>
      </c>
      <c r="K35" s="68">
        <v>0</v>
      </c>
      <c r="L35" s="68">
        <v>2007</v>
      </c>
      <c r="M35" s="68">
        <v>0</v>
      </c>
      <c r="N35" s="68">
        <v>0</v>
      </c>
      <c r="O35" s="68">
        <v>0</v>
      </c>
      <c r="P35" s="68">
        <v>0</v>
      </c>
      <c r="Q35" s="67">
        <v>0</v>
      </c>
    </row>
    <row r="36" ht="26.25" customHeight="1" spans="1:17">
      <c r="A36" s="62" t="s">
        <v>109</v>
      </c>
      <c r="B36" s="62" t="s">
        <v>95</v>
      </c>
      <c r="C36" s="62" t="s">
        <v>121</v>
      </c>
      <c r="D36" s="62" t="s">
        <v>128</v>
      </c>
      <c r="E36" s="61" t="s">
        <v>122</v>
      </c>
      <c r="F36" s="68">
        <v>1048</v>
      </c>
      <c r="G36" s="68">
        <v>0</v>
      </c>
      <c r="H36" s="68">
        <v>0</v>
      </c>
      <c r="I36" s="67">
        <v>0</v>
      </c>
      <c r="J36" s="68">
        <v>0</v>
      </c>
      <c r="K36" s="68">
        <v>0</v>
      </c>
      <c r="L36" s="68">
        <v>0</v>
      </c>
      <c r="M36" s="68">
        <v>1048</v>
      </c>
      <c r="N36" s="68">
        <v>0</v>
      </c>
      <c r="O36" s="68">
        <v>0</v>
      </c>
      <c r="P36" s="68">
        <v>0</v>
      </c>
      <c r="Q36" s="67">
        <v>0</v>
      </c>
    </row>
    <row r="37" ht="26.25" customHeight="1" spans="1:17">
      <c r="A37" s="62" t="s">
        <v>112</v>
      </c>
      <c r="B37" s="62" t="s">
        <v>113</v>
      </c>
      <c r="C37" s="62" t="s">
        <v>91</v>
      </c>
      <c r="D37" s="62" t="s">
        <v>128</v>
      </c>
      <c r="E37" s="61" t="s">
        <v>123</v>
      </c>
      <c r="F37" s="68">
        <v>1004</v>
      </c>
      <c r="G37" s="68">
        <v>0</v>
      </c>
      <c r="H37" s="68">
        <v>0</v>
      </c>
      <c r="I37" s="67">
        <v>0</v>
      </c>
      <c r="J37" s="68">
        <v>0</v>
      </c>
      <c r="K37" s="68">
        <v>0</v>
      </c>
      <c r="L37" s="68">
        <v>0</v>
      </c>
      <c r="M37" s="68">
        <v>0</v>
      </c>
      <c r="N37" s="68">
        <v>1004</v>
      </c>
      <c r="O37" s="68">
        <v>0</v>
      </c>
      <c r="P37" s="68">
        <v>0</v>
      </c>
      <c r="Q37" s="67">
        <v>0</v>
      </c>
    </row>
    <row r="38" ht="26.25" customHeight="1" spans="1:17">
      <c r="A38" s="62" t="s">
        <v>115</v>
      </c>
      <c r="B38" s="62" t="s">
        <v>91</v>
      </c>
      <c r="C38" s="62" t="s">
        <v>88</v>
      </c>
      <c r="D38" s="62" t="s">
        <v>128</v>
      </c>
      <c r="E38" s="61" t="s">
        <v>116</v>
      </c>
      <c r="F38" s="68">
        <v>2188</v>
      </c>
      <c r="G38" s="68">
        <v>0</v>
      </c>
      <c r="H38" s="68">
        <v>0</v>
      </c>
      <c r="I38" s="67">
        <v>0</v>
      </c>
      <c r="J38" s="68">
        <v>0</v>
      </c>
      <c r="K38" s="68">
        <v>0</v>
      </c>
      <c r="L38" s="68">
        <v>0</v>
      </c>
      <c r="M38" s="68">
        <v>0</v>
      </c>
      <c r="N38" s="68">
        <v>0</v>
      </c>
      <c r="O38" s="68">
        <v>0</v>
      </c>
      <c r="P38" s="68">
        <v>2188</v>
      </c>
      <c r="Q38" s="67">
        <v>0</v>
      </c>
    </row>
    <row r="39" ht="26.25" customHeight="1" spans="1:17">
      <c r="A39" s="62"/>
      <c r="B39" s="62"/>
      <c r="C39" s="62"/>
      <c r="D39" s="62"/>
      <c r="E39" s="61" t="s">
        <v>129</v>
      </c>
      <c r="F39" s="68">
        <v>57399</v>
      </c>
      <c r="G39" s="68">
        <v>19311</v>
      </c>
      <c r="H39" s="68">
        <v>1235</v>
      </c>
      <c r="I39" s="67">
        <v>10340</v>
      </c>
      <c r="J39" s="68">
        <v>0</v>
      </c>
      <c r="K39" s="68">
        <v>12828</v>
      </c>
      <c r="L39" s="68">
        <v>5173</v>
      </c>
      <c r="M39" s="68">
        <v>0</v>
      </c>
      <c r="N39" s="68">
        <v>2587</v>
      </c>
      <c r="O39" s="68">
        <v>356</v>
      </c>
      <c r="P39" s="68">
        <v>5569</v>
      </c>
      <c r="Q39" s="67">
        <v>0</v>
      </c>
    </row>
    <row r="40" ht="26.25" customHeight="1" spans="1:17">
      <c r="A40" s="62" t="s">
        <v>86</v>
      </c>
      <c r="B40" s="62" t="s">
        <v>87</v>
      </c>
      <c r="C40" s="62" t="s">
        <v>105</v>
      </c>
      <c r="D40" s="62" t="s">
        <v>130</v>
      </c>
      <c r="E40" s="61" t="s">
        <v>106</v>
      </c>
      <c r="F40" s="68">
        <v>44070</v>
      </c>
      <c r="G40" s="68">
        <v>19311</v>
      </c>
      <c r="H40" s="68">
        <v>1235</v>
      </c>
      <c r="I40" s="67">
        <v>10340</v>
      </c>
      <c r="J40" s="68">
        <v>0</v>
      </c>
      <c r="K40" s="68">
        <v>12828</v>
      </c>
      <c r="L40" s="68">
        <v>0</v>
      </c>
      <c r="M40" s="68">
        <v>0</v>
      </c>
      <c r="N40" s="68">
        <v>0</v>
      </c>
      <c r="O40" s="68">
        <v>356</v>
      </c>
      <c r="P40" s="68">
        <v>0</v>
      </c>
      <c r="Q40" s="67">
        <v>0</v>
      </c>
    </row>
    <row r="41" ht="26.25" customHeight="1" spans="1:17">
      <c r="A41" s="62" t="s">
        <v>109</v>
      </c>
      <c r="B41" s="62" t="s">
        <v>95</v>
      </c>
      <c r="C41" s="62" t="s">
        <v>95</v>
      </c>
      <c r="D41" s="62" t="s">
        <v>130</v>
      </c>
      <c r="E41" s="61" t="s">
        <v>111</v>
      </c>
      <c r="F41" s="68">
        <v>5173</v>
      </c>
      <c r="G41" s="68">
        <v>0</v>
      </c>
      <c r="H41" s="68">
        <v>0</v>
      </c>
      <c r="I41" s="67">
        <v>0</v>
      </c>
      <c r="J41" s="68">
        <v>0</v>
      </c>
      <c r="K41" s="68">
        <v>0</v>
      </c>
      <c r="L41" s="68">
        <v>5173</v>
      </c>
      <c r="M41" s="68">
        <v>0</v>
      </c>
      <c r="N41" s="68">
        <v>0</v>
      </c>
      <c r="O41" s="68">
        <v>0</v>
      </c>
      <c r="P41" s="68">
        <v>0</v>
      </c>
      <c r="Q41" s="67">
        <v>0</v>
      </c>
    </row>
    <row r="42" ht="26.25" customHeight="1" spans="1:17">
      <c r="A42" s="62" t="s">
        <v>112</v>
      </c>
      <c r="B42" s="62" t="s">
        <v>113</v>
      </c>
      <c r="C42" s="62" t="s">
        <v>91</v>
      </c>
      <c r="D42" s="62" t="s">
        <v>130</v>
      </c>
      <c r="E42" s="61" t="s">
        <v>123</v>
      </c>
      <c r="F42" s="68">
        <v>2587</v>
      </c>
      <c r="G42" s="68">
        <v>0</v>
      </c>
      <c r="H42" s="68">
        <v>0</v>
      </c>
      <c r="I42" s="67">
        <v>0</v>
      </c>
      <c r="J42" s="68">
        <v>0</v>
      </c>
      <c r="K42" s="68">
        <v>0</v>
      </c>
      <c r="L42" s="68">
        <v>0</v>
      </c>
      <c r="M42" s="68">
        <v>0</v>
      </c>
      <c r="N42" s="68">
        <v>2587</v>
      </c>
      <c r="O42" s="68">
        <v>0</v>
      </c>
      <c r="P42" s="68">
        <v>0</v>
      </c>
      <c r="Q42" s="67">
        <v>0</v>
      </c>
    </row>
    <row r="43" ht="26.25" customHeight="1" spans="1:17">
      <c r="A43" s="62" t="s">
        <v>115</v>
      </c>
      <c r="B43" s="62" t="s">
        <v>91</v>
      </c>
      <c r="C43" s="62" t="s">
        <v>88</v>
      </c>
      <c r="D43" s="62" t="s">
        <v>130</v>
      </c>
      <c r="E43" s="61" t="s">
        <v>116</v>
      </c>
      <c r="F43" s="68">
        <v>5569</v>
      </c>
      <c r="G43" s="68">
        <v>0</v>
      </c>
      <c r="H43" s="68">
        <v>0</v>
      </c>
      <c r="I43" s="67">
        <v>0</v>
      </c>
      <c r="J43" s="68">
        <v>0</v>
      </c>
      <c r="K43" s="68">
        <v>0</v>
      </c>
      <c r="L43" s="68">
        <v>0</v>
      </c>
      <c r="M43" s="68">
        <v>0</v>
      </c>
      <c r="N43" s="68">
        <v>0</v>
      </c>
      <c r="O43" s="68">
        <v>0</v>
      </c>
      <c r="P43" s="68">
        <v>5569</v>
      </c>
      <c r="Q43" s="67">
        <v>0</v>
      </c>
    </row>
  </sheetData>
  <mergeCells count="16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551181102362" right="0.590551181102362" top="0.78740157480315" bottom="0.78740157480315" header="0.511811023622047" footer="0.511811023622047"/>
  <pageSetup paperSize="9" scale="68" fitToHeight="10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27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5" customWidth="1"/>
    <col min="2" max="3" width="3.83333333333333" customWidth="1"/>
    <col min="4" max="4" width="9.83333333333333" customWidth="1"/>
    <col min="5" max="5" width="40.8333333333333" customWidth="1"/>
    <col min="6" max="6" width="11.3333333333333" customWidth="1"/>
    <col min="7" max="29" width="9.33333333333333" customWidth="1"/>
    <col min="30" max="30" width="9.16666666666667" customWidth="1"/>
    <col min="31" max="31" width="9.33333333333333" customWidth="1"/>
  </cols>
  <sheetData>
    <row r="1" ht="18" customHeight="1" spans="1:33">
      <c r="A1" s="48" t="s">
        <v>162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39"/>
      <c r="AG1" s="74"/>
    </row>
    <row r="2" ht="18" customHeight="1" spans="1:33">
      <c r="A2" s="77" t="s">
        <v>16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4"/>
    </row>
    <row r="3" ht="18" customHeight="1" spans="1:33">
      <c r="A3" s="4" t="s">
        <v>32</v>
      </c>
      <c r="B3" s="4"/>
      <c r="C3" s="4"/>
      <c r="D3" s="4"/>
      <c r="E3" s="4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39" t="s">
        <v>33</v>
      </c>
      <c r="AG3" s="74"/>
    </row>
    <row r="4" ht="18" customHeight="1" spans="1:33">
      <c r="A4" s="98" t="s">
        <v>64</v>
      </c>
      <c r="B4" s="99"/>
      <c r="C4" s="99"/>
      <c r="D4" s="99"/>
      <c r="E4" s="80"/>
      <c r="F4" s="51" t="s">
        <v>71</v>
      </c>
      <c r="G4" s="51" t="s">
        <v>163</v>
      </c>
      <c r="H4" s="51" t="s">
        <v>164</v>
      </c>
      <c r="I4" s="51" t="s">
        <v>165</v>
      </c>
      <c r="J4" s="51" t="s">
        <v>166</v>
      </c>
      <c r="K4" s="51" t="s">
        <v>167</v>
      </c>
      <c r="L4" s="51" t="s">
        <v>168</v>
      </c>
      <c r="M4" s="51" t="s">
        <v>169</v>
      </c>
      <c r="N4" s="51" t="s">
        <v>170</v>
      </c>
      <c r="O4" s="51" t="s">
        <v>171</v>
      </c>
      <c r="P4" s="51" t="s">
        <v>172</v>
      </c>
      <c r="Q4" s="51" t="s">
        <v>173</v>
      </c>
      <c r="R4" s="51" t="s">
        <v>174</v>
      </c>
      <c r="S4" s="51" t="s">
        <v>175</v>
      </c>
      <c r="T4" s="63" t="s">
        <v>176</v>
      </c>
      <c r="U4" s="51" t="s">
        <v>177</v>
      </c>
      <c r="V4" s="51" t="s">
        <v>178</v>
      </c>
      <c r="W4" s="51" t="s">
        <v>179</v>
      </c>
      <c r="X4" s="51" t="s">
        <v>180</v>
      </c>
      <c r="Y4" s="51" t="s">
        <v>181</v>
      </c>
      <c r="Z4" s="51" t="s">
        <v>182</v>
      </c>
      <c r="AA4" s="51" t="s">
        <v>183</v>
      </c>
      <c r="AB4" s="51" t="s">
        <v>184</v>
      </c>
      <c r="AC4" s="51" t="s">
        <v>185</v>
      </c>
      <c r="AD4" s="51" t="s">
        <v>186</v>
      </c>
      <c r="AE4" s="52" t="s">
        <v>187</v>
      </c>
      <c r="AF4" s="24" t="s">
        <v>188</v>
      </c>
      <c r="AG4" s="74"/>
    </row>
    <row r="5" ht="18" customHeight="1" spans="1:33">
      <c r="A5" s="81" t="s">
        <v>68</v>
      </c>
      <c r="B5" s="81"/>
      <c r="C5" s="98"/>
      <c r="D5" s="63" t="s">
        <v>69</v>
      </c>
      <c r="E5" s="103" t="s">
        <v>146</v>
      </c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63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24"/>
      <c r="AG5" s="74"/>
    </row>
    <row r="6" ht="18" customHeight="1" spans="1:33">
      <c r="A6" s="104" t="s">
        <v>78</v>
      </c>
      <c r="B6" s="104" t="s">
        <v>79</v>
      </c>
      <c r="C6" s="105" t="s">
        <v>80</v>
      </c>
      <c r="D6" s="63"/>
      <c r="E6" s="57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103"/>
      <c r="T6" s="90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26"/>
      <c r="AG6" s="74"/>
    </row>
    <row r="7" ht="22.5" customHeight="1" spans="1:33">
      <c r="A7" s="62"/>
      <c r="B7" s="62"/>
      <c r="C7" s="62"/>
      <c r="D7" s="62"/>
      <c r="E7" s="61" t="s">
        <v>71</v>
      </c>
      <c r="F7" s="68">
        <v>98578</v>
      </c>
      <c r="G7" s="68">
        <v>8020</v>
      </c>
      <c r="H7" s="68">
        <v>1934</v>
      </c>
      <c r="I7" s="68">
        <v>110</v>
      </c>
      <c r="J7" s="68">
        <v>213</v>
      </c>
      <c r="K7" s="68">
        <v>1005</v>
      </c>
      <c r="L7" s="68">
        <v>3545</v>
      </c>
      <c r="M7" s="68">
        <v>989</v>
      </c>
      <c r="N7" s="68">
        <v>250</v>
      </c>
      <c r="O7" s="68">
        <v>4130</v>
      </c>
      <c r="P7" s="68">
        <v>7432</v>
      </c>
      <c r="Q7" s="68">
        <v>0</v>
      </c>
      <c r="R7" s="68">
        <v>3005</v>
      </c>
      <c r="S7" s="67">
        <v>290</v>
      </c>
      <c r="T7" s="66">
        <v>1330</v>
      </c>
      <c r="U7" s="66">
        <v>1630</v>
      </c>
      <c r="V7" s="66">
        <v>1433</v>
      </c>
      <c r="W7" s="66">
        <v>0</v>
      </c>
      <c r="X7" s="66">
        <v>0</v>
      </c>
      <c r="Y7" s="66">
        <v>0</v>
      </c>
      <c r="Z7" s="66">
        <v>7530</v>
      </c>
      <c r="AA7" s="66">
        <v>410</v>
      </c>
      <c r="AB7" s="66">
        <v>3318</v>
      </c>
      <c r="AC7" s="66">
        <v>4928</v>
      </c>
      <c r="AD7" s="66">
        <v>4749</v>
      </c>
      <c r="AE7" s="66">
        <v>21280</v>
      </c>
      <c r="AF7" s="66">
        <v>21047</v>
      </c>
      <c r="AG7" s="75"/>
    </row>
    <row r="8" ht="22.5" customHeight="1" spans="1:33">
      <c r="A8" s="62"/>
      <c r="B8" s="62"/>
      <c r="C8" s="62"/>
      <c r="D8" s="62"/>
      <c r="E8" s="61" t="s">
        <v>32</v>
      </c>
      <c r="F8" s="68">
        <v>98578</v>
      </c>
      <c r="G8" s="68">
        <v>8020</v>
      </c>
      <c r="H8" s="68">
        <v>1934</v>
      </c>
      <c r="I8" s="68">
        <v>110</v>
      </c>
      <c r="J8" s="68">
        <v>213</v>
      </c>
      <c r="K8" s="68">
        <v>1005</v>
      </c>
      <c r="L8" s="68">
        <v>3545</v>
      </c>
      <c r="M8" s="68">
        <v>989</v>
      </c>
      <c r="N8" s="68">
        <v>250</v>
      </c>
      <c r="O8" s="68">
        <v>4130</v>
      </c>
      <c r="P8" s="68">
        <v>7432</v>
      </c>
      <c r="Q8" s="68">
        <v>0</v>
      </c>
      <c r="R8" s="68">
        <v>3005</v>
      </c>
      <c r="S8" s="67">
        <v>290</v>
      </c>
      <c r="T8" s="66">
        <v>1330</v>
      </c>
      <c r="U8" s="66">
        <v>1630</v>
      </c>
      <c r="V8" s="66">
        <v>1433</v>
      </c>
      <c r="W8" s="66">
        <v>0</v>
      </c>
      <c r="X8" s="66">
        <v>0</v>
      </c>
      <c r="Y8" s="66">
        <v>0</v>
      </c>
      <c r="Z8" s="66">
        <v>7530</v>
      </c>
      <c r="AA8" s="66">
        <v>410</v>
      </c>
      <c r="AB8" s="66">
        <v>3318</v>
      </c>
      <c r="AC8" s="66">
        <v>4928</v>
      </c>
      <c r="AD8" s="66">
        <v>4749</v>
      </c>
      <c r="AE8" s="66">
        <v>21280</v>
      </c>
      <c r="AF8" s="66">
        <v>21047</v>
      </c>
      <c r="AG8" s="74"/>
    </row>
    <row r="9" ht="22.5" customHeight="1" spans="1:33">
      <c r="A9" s="62"/>
      <c r="B9" s="62"/>
      <c r="C9" s="62"/>
      <c r="D9" s="62"/>
      <c r="E9" s="61" t="s">
        <v>85</v>
      </c>
      <c r="F9" s="68">
        <v>73304</v>
      </c>
      <c r="G9" s="68">
        <v>5400</v>
      </c>
      <c r="H9" s="68">
        <v>1200</v>
      </c>
      <c r="I9" s="68">
        <v>0</v>
      </c>
      <c r="J9" s="68">
        <v>60</v>
      </c>
      <c r="K9" s="68">
        <v>600</v>
      </c>
      <c r="L9" s="68">
        <v>2600</v>
      </c>
      <c r="M9" s="68">
        <v>0</v>
      </c>
      <c r="N9" s="68">
        <v>200</v>
      </c>
      <c r="O9" s="68">
        <v>3200</v>
      </c>
      <c r="P9" s="68">
        <v>4282</v>
      </c>
      <c r="Q9" s="68">
        <v>0</v>
      </c>
      <c r="R9" s="68">
        <v>2355</v>
      </c>
      <c r="S9" s="67">
        <v>200</v>
      </c>
      <c r="T9" s="66">
        <v>1250</v>
      </c>
      <c r="U9" s="66">
        <v>850</v>
      </c>
      <c r="V9" s="66">
        <v>899</v>
      </c>
      <c r="W9" s="66">
        <v>0</v>
      </c>
      <c r="X9" s="66">
        <v>0</v>
      </c>
      <c r="Y9" s="66">
        <v>0</v>
      </c>
      <c r="Z9" s="66">
        <v>5000</v>
      </c>
      <c r="AA9" s="66">
        <v>200</v>
      </c>
      <c r="AB9" s="66">
        <v>2173</v>
      </c>
      <c r="AC9" s="66">
        <v>3225</v>
      </c>
      <c r="AD9" s="66">
        <v>2483</v>
      </c>
      <c r="AE9" s="66">
        <v>17756</v>
      </c>
      <c r="AF9" s="66">
        <v>19371</v>
      </c>
      <c r="AG9" s="74"/>
    </row>
    <row r="10" ht="22.5" customHeight="1" spans="1:33">
      <c r="A10" s="62" t="s">
        <v>86</v>
      </c>
      <c r="B10" s="62" t="s">
        <v>87</v>
      </c>
      <c r="C10" s="62" t="s">
        <v>88</v>
      </c>
      <c r="D10" s="62" t="s">
        <v>89</v>
      </c>
      <c r="E10" s="61" t="s">
        <v>90</v>
      </c>
      <c r="F10" s="68">
        <v>63437</v>
      </c>
      <c r="G10" s="68">
        <v>2960</v>
      </c>
      <c r="H10" s="68">
        <v>500</v>
      </c>
      <c r="I10" s="68">
        <v>0</v>
      </c>
      <c r="J10" s="68">
        <v>60</v>
      </c>
      <c r="K10" s="68">
        <v>600</v>
      </c>
      <c r="L10" s="68">
        <v>2600</v>
      </c>
      <c r="M10" s="68">
        <v>0</v>
      </c>
      <c r="N10" s="68">
        <v>200</v>
      </c>
      <c r="O10" s="68">
        <v>3200</v>
      </c>
      <c r="P10" s="68">
        <v>3100</v>
      </c>
      <c r="Q10" s="68">
        <v>0</v>
      </c>
      <c r="R10" s="68">
        <v>1855</v>
      </c>
      <c r="S10" s="67">
        <v>200</v>
      </c>
      <c r="T10" s="66">
        <v>750</v>
      </c>
      <c r="U10" s="66">
        <v>650</v>
      </c>
      <c r="V10" s="66">
        <v>800</v>
      </c>
      <c r="W10" s="66">
        <v>0</v>
      </c>
      <c r="X10" s="66">
        <v>0</v>
      </c>
      <c r="Y10" s="66">
        <v>0</v>
      </c>
      <c r="Z10" s="66">
        <v>4500</v>
      </c>
      <c r="AA10" s="66">
        <v>200</v>
      </c>
      <c r="AB10" s="66">
        <v>2173</v>
      </c>
      <c r="AC10" s="66">
        <v>3225</v>
      </c>
      <c r="AD10" s="66">
        <v>2300</v>
      </c>
      <c r="AE10" s="66">
        <v>17556</v>
      </c>
      <c r="AF10" s="66">
        <v>16008</v>
      </c>
      <c r="AG10" s="74"/>
    </row>
    <row r="11" ht="22.5" customHeight="1" spans="1:33">
      <c r="A11" s="62" t="s">
        <v>86</v>
      </c>
      <c r="B11" s="62" t="s">
        <v>87</v>
      </c>
      <c r="C11" s="62" t="s">
        <v>95</v>
      </c>
      <c r="D11" s="62" t="s">
        <v>89</v>
      </c>
      <c r="E11" s="61" t="s">
        <v>96</v>
      </c>
      <c r="F11" s="68">
        <v>320</v>
      </c>
      <c r="G11" s="68">
        <v>0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68">
        <v>38</v>
      </c>
      <c r="Q11" s="68">
        <v>0</v>
      </c>
      <c r="R11" s="68">
        <v>0</v>
      </c>
      <c r="S11" s="67">
        <v>0</v>
      </c>
      <c r="T11" s="66">
        <v>0</v>
      </c>
      <c r="U11" s="66">
        <v>0</v>
      </c>
      <c r="V11" s="66">
        <v>99</v>
      </c>
      <c r="W11" s="66">
        <v>0</v>
      </c>
      <c r="X11" s="66">
        <v>0</v>
      </c>
      <c r="Y11" s="66">
        <v>0</v>
      </c>
      <c r="Z11" s="66">
        <v>0</v>
      </c>
      <c r="AA11" s="66">
        <v>0</v>
      </c>
      <c r="AB11" s="66">
        <v>0</v>
      </c>
      <c r="AC11" s="66">
        <v>0</v>
      </c>
      <c r="AD11" s="66">
        <v>183</v>
      </c>
      <c r="AE11" s="66">
        <v>0</v>
      </c>
      <c r="AF11" s="66">
        <v>0</v>
      </c>
      <c r="AG11" s="74"/>
    </row>
    <row r="12" ht="22.5" customHeight="1" spans="1:33">
      <c r="A12" s="62" t="s">
        <v>86</v>
      </c>
      <c r="B12" s="62" t="s">
        <v>87</v>
      </c>
      <c r="C12" s="62" t="s">
        <v>105</v>
      </c>
      <c r="D12" s="62" t="s">
        <v>89</v>
      </c>
      <c r="E12" s="61" t="s">
        <v>106</v>
      </c>
      <c r="F12" s="68">
        <v>8460</v>
      </c>
      <c r="G12" s="68">
        <v>2440</v>
      </c>
      <c r="H12" s="68">
        <v>700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1144</v>
      </c>
      <c r="Q12" s="68">
        <v>0</v>
      </c>
      <c r="R12" s="68">
        <v>500</v>
      </c>
      <c r="S12" s="67">
        <v>0</v>
      </c>
      <c r="T12" s="66">
        <v>500</v>
      </c>
      <c r="U12" s="66">
        <v>200</v>
      </c>
      <c r="V12" s="66">
        <v>0</v>
      </c>
      <c r="W12" s="66">
        <v>0</v>
      </c>
      <c r="X12" s="66">
        <v>0</v>
      </c>
      <c r="Y12" s="66">
        <v>0</v>
      </c>
      <c r="Z12" s="66">
        <v>500</v>
      </c>
      <c r="AA12" s="66">
        <v>0</v>
      </c>
      <c r="AB12" s="66">
        <v>0</v>
      </c>
      <c r="AC12" s="66">
        <v>0</v>
      </c>
      <c r="AD12" s="66">
        <v>0</v>
      </c>
      <c r="AE12" s="66">
        <v>200</v>
      </c>
      <c r="AF12" s="66">
        <v>2276</v>
      </c>
      <c r="AG12" s="74"/>
    </row>
    <row r="13" ht="22.5" customHeight="1" spans="1:33">
      <c r="A13" s="62" t="s">
        <v>109</v>
      </c>
      <c r="B13" s="62" t="s">
        <v>95</v>
      </c>
      <c r="C13" s="62" t="s">
        <v>88</v>
      </c>
      <c r="D13" s="62" t="s">
        <v>89</v>
      </c>
      <c r="E13" s="61" t="s">
        <v>110</v>
      </c>
      <c r="F13" s="68">
        <v>1087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8">
        <v>0</v>
      </c>
      <c r="R13" s="68">
        <v>0</v>
      </c>
      <c r="S13" s="67">
        <v>0</v>
      </c>
      <c r="T13" s="66">
        <v>0</v>
      </c>
      <c r="U13" s="66">
        <v>0</v>
      </c>
      <c r="V13" s="66">
        <v>0</v>
      </c>
      <c r="W13" s="66">
        <v>0</v>
      </c>
      <c r="X13" s="66">
        <v>0</v>
      </c>
      <c r="Y13" s="66">
        <v>0</v>
      </c>
      <c r="Z13" s="66">
        <v>0</v>
      </c>
      <c r="AA13" s="66">
        <v>0</v>
      </c>
      <c r="AB13" s="66">
        <v>0</v>
      </c>
      <c r="AC13" s="66">
        <v>0</v>
      </c>
      <c r="AD13" s="66">
        <v>0</v>
      </c>
      <c r="AE13" s="66">
        <v>0</v>
      </c>
      <c r="AF13" s="66">
        <v>1087</v>
      </c>
      <c r="AG13" s="74"/>
    </row>
    <row r="14" ht="22.5" customHeight="1" spans="1:33">
      <c r="A14" s="62"/>
      <c r="B14" s="62"/>
      <c r="C14" s="62"/>
      <c r="D14" s="62"/>
      <c r="E14" s="61" t="s">
        <v>117</v>
      </c>
      <c r="F14" s="68">
        <v>5271</v>
      </c>
      <c r="G14" s="68">
        <v>120</v>
      </c>
      <c r="H14" s="68">
        <v>120</v>
      </c>
      <c r="I14" s="68">
        <v>0</v>
      </c>
      <c r="J14" s="68">
        <v>30</v>
      </c>
      <c r="K14" s="68">
        <v>105</v>
      </c>
      <c r="L14" s="68">
        <v>165</v>
      </c>
      <c r="M14" s="68">
        <v>430</v>
      </c>
      <c r="N14" s="68">
        <v>50</v>
      </c>
      <c r="O14" s="68">
        <v>300</v>
      </c>
      <c r="P14" s="68">
        <v>300</v>
      </c>
      <c r="Q14" s="68">
        <v>0</v>
      </c>
      <c r="R14" s="68">
        <v>200</v>
      </c>
      <c r="S14" s="67">
        <v>90</v>
      </c>
      <c r="T14" s="66">
        <v>80</v>
      </c>
      <c r="U14" s="66">
        <v>80</v>
      </c>
      <c r="V14" s="66">
        <v>120</v>
      </c>
      <c r="W14" s="66">
        <v>0</v>
      </c>
      <c r="X14" s="66">
        <v>0</v>
      </c>
      <c r="Y14" s="66">
        <v>0</v>
      </c>
      <c r="Z14" s="66">
        <v>160</v>
      </c>
      <c r="AA14" s="66">
        <v>110</v>
      </c>
      <c r="AB14" s="66">
        <v>173</v>
      </c>
      <c r="AC14" s="66">
        <v>254</v>
      </c>
      <c r="AD14" s="66">
        <v>540</v>
      </c>
      <c r="AE14" s="66">
        <v>1524</v>
      </c>
      <c r="AF14" s="66">
        <v>320</v>
      </c>
      <c r="AG14" s="74"/>
    </row>
    <row r="15" ht="22.5" customHeight="1" spans="1:33">
      <c r="A15" s="62" t="s">
        <v>86</v>
      </c>
      <c r="B15" s="62" t="s">
        <v>87</v>
      </c>
      <c r="C15" s="62" t="s">
        <v>88</v>
      </c>
      <c r="D15" s="62" t="s">
        <v>118</v>
      </c>
      <c r="E15" s="61" t="s">
        <v>90</v>
      </c>
      <c r="F15" s="68">
        <v>5258</v>
      </c>
      <c r="G15" s="68">
        <v>120</v>
      </c>
      <c r="H15" s="68">
        <v>120</v>
      </c>
      <c r="I15" s="68">
        <v>0</v>
      </c>
      <c r="J15" s="68">
        <v>30</v>
      </c>
      <c r="K15" s="68">
        <v>105</v>
      </c>
      <c r="L15" s="68">
        <v>165</v>
      </c>
      <c r="M15" s="68">
        <v>430</v>
      </c>
      <c r="N15" s="68">
        <v>50</v>
      </c>
      <c r="O15" s="68">
        <v>300</v>
      </c>
      <c r="P15" s="68">
        <v>300</v>
      </c>
      <c r="Q15" s="68">
        <v>0</v>
      </c>
      <c r="R15" s="68">
        <v>200</v>
      </c>
      <c r="S15" s="67">
        <v>90</v>
      </c>
      <c r="T15" s="66">
        <v>80</v>
      </c>
      <c r="U15" s="66">
        <v>80</v>
      </c>
      <c r="V15" s="66">
        <v>120</v>
      </c>
      <c r="W15" s="66">
        <v>0</v>
      </c>
      <c r="X15" s="66">
        <v>0</v>
      </c>
      <c r="Y15" s="66">
        <v>0</v>
      </c>
      <c r="Z15" s="66">
        <v>160</v>
      </c>
      <c r="AA15" s="66">
        <v>110</v>
      </c>
      <c r="AB15" s="66">
        <v>173</v>
      </c>
      <c r="AC15" s="66">
        <v>254</v>
      </c>
      <c r="AD15" s="66">
        <v>540</v>
      </c>
      <c r="AE15" s="66">
        <v>1524</v>
      </c>
      <c r="AF15" s="66">
        <v>307</v>
      </c>
      <c r="AG15" s="74"/>
    </row>
    <row r="16" ht="22.5" customHeight="1" spans="1:33">
      <c r="A16" s="62" t="s">
        <v>109</v>
      </c>
      <c r="B16" s="62" t="s">
        <v>95</v>
      </c>
      <c r="C16" s="62" t="s">
        <v>88</v>
      </c>
      <c r="D16" s="62" t="s">
        <v>118</v>
      </c>
      <c r="E16" s="61" t="s">
        <v>110</v>
      </c>
      <c r="F16" s="68">
        <v>13</v>
      </c>
      <c r="G16" s="68">
        <v>0</v>
      </c>
      <c r="H16" s="68">
        <v>0</v>
      </c>
      <c r="I16" s="68">
        <v>0</v>
      </c>
      <c r="J16" s="68">
        <v>0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0</v>
      </c>
      <c r="R16" s="68">
        <v>0</v>
      </c>
      <c r="S16" s="67">
        <v>0</v>
      </c>
      <c r="T16" s="66">
        <v>0</v>
      </c>
      <c r="U16" s="66">
        <v>0</v>
      </c>
      <c r="V16" s="66">
        <v>0</v>
      </c>
      <c r="W16" s="66">
        <v>0</v>
      </c>
      <c r="X16" s="66">
        <v>0</v>
      </c>
      <c r="Y16" s="66">
        <v>0</v>
      </c>
      <c r="Z16" s="66">
        <v>0</v>
      </c>
      <c r="AA16" s="66">
        <v>0</v>
      </c>
      <c r="AB16" s="66">
        <v>0</v>
      </c>
      <c r="AC16" s="66">
        <v>0</v>
      </c>
      <c r="AD16" s="66">
        <v>0</v>
      </c>
      <c r="AE16" s="66">
        <v>0</v>
      </c>
      <c r="AF16" s="66">
        <v>13</v>
      </c>
      <c r="AG16" s="74"/>
    </row>
    <row r="17" ht="22.5" customHeight="1" spans="1:33">
      <c r="A17" s="62"/>
      <c r="B17" s="62"/>
      <c r="C17" s="62"/>
      <c r="D17" s="62"/>
      <c r="E17" s="61" t="s">
        <v>119</v>
      </c>
      <c r="F17" s="68">
        <v>3287</v>
      </c>
      <c r="G17" s="68">
        <v>400</v>
      </c>
      <c r="H17" s="68">
        <v>200</v>
      </c>
      <c r="I17" s="68">
        <v>50</v>
      </c>
      <c r="J17" s="68">
        <v>20</v>
      </c>
      <c r="K17" s="68">
        <v>30</v>
      </c>
      <c r="L17" s="68">
        <v>30</v>
      </c>
      <c r="M17" s="68">
        <v>80</v>
      </c>
      <c r="N17" s="68">
        <v>0</v>
      </c>
      <c r="O17" s="68">
        <v>80</v>
      </c>
      <c r="P17" s="68">
        <v>400</v>
      </c>
      <c r="Q17" s="68">
        <v>0</v>
      </c>
      <c r="R17" s="68">
        <v>100</v>
      </c>
      <c r="S17" s="67">
        <v>0</v>
      </c>
      <c r="T17" s="66">
        <v>0</v>
      </c>
      <c r="U17" s="66">
        <v>200</v>
      </c>
      <c r="V17" s="66">
        <v>110</v>
      </c>
      <c r="W17" s="66">
        <v>0</v>
      </c>
      <c r="X17" s="66">
        <v>0</v>
      </c>
      <c r="Y17" s="66">
        <v>0</v>
      </c>
      <c r="Z17" s="66">
        <v>150</v>
      </c>
      <c r="AA17" s="66">
        <v>100</v>
      </c>
      <c r="AB17" s="66">
        <v>169</v>
      </c>
      <c r="AC17" s="66">
        <v>251</v>
      </c>
      <c r="AD17" s="66">
        <v>500</v>
      </c>
      <c r="AE17" s="66">
        <v>200</v>
      </c>
      <c r="AF17" s="66">
        <v>217</v>
      </c>
      <c r="AG17" s="74"/>
    </row>
    <row r="18" ht="22.5" customHeight="1" spans="1:32">
      <c r="A18" s="62" t="s">
        <v>86</v>
      </c>
      <c r="B18" s="62" t="s">
        <v>87</v>
      </c>
      <c r="C18" s="62" t="s">
        <v>105</v>
      </c>
      <c r="D18" s="62" t="s">
        <v>120</v>
      </c>
      <c r="E18" s="61" t="s">
        <v>106</v>
      </c>
      <c r="F18" s="68">
        <v>3287</v>
      </c>
      <c r="G18" s="68">
        <v>400</v>
      </c>
      <c r="H18" s="68">
        <v>200</v>
      </c>
      <c r="I18" s="68">
        <v>50</v>
      </c>
      <c r="J18" s="68">
        <v>20</v>
      </c>
      <c r="K18" s="68">
        <v>30</v>
      </c>
      <c r="L18" s="68">
        <v>30</v>
      </c>
      <c r="M18" s="68">
        <v>80</v>
      </c>
      <c r="N18" s="68">
        <v>0</v>
      </c>
      <c r="O18" s="68">
        <v>80</v>
      </c>
      <c r="P18" s="68">
        <v>400</v>
      </c>
      <c r="Q18" s="68">
        <v>0</v>
      </c>
      <c r="R18" s="68">
        <v>100</v>
      </c>
      <c r="S18" s="67">
        <v>0</v>
      </c>
      <c r="T18" s="66">
        <v>0</v>
      </c>
      <c r="U18" s="66">
        <v>200</v>
      </c>
      <c r="V18" s="66">
        <v>110</v>
      </c>
      <c r="W18" s="66">
        <v>0</v>
      </c>
      <c r="X18" s="66">
        <v>0</v>
      </c>
      <c r="Y18" s="66">
        <v>0</v>
      </c>
      <c r="Z18" s="66">
        <v>150</v>
      </c>
      <c r="AA18" s="66">
        <v>100</v>
      </c>
      <c r="AB18" s="66">
        <v>169</v>
      </c>
      <c r="AC18" s="66">
        <v>251</v>
      </c>
      <c r="AD18" s="66">
        <v>500</v>
      </c>
      <c r="AE18" s="66">
        <v>200</v>
      </c>
      <c r="AF18" s="66">
        <v>217</v>
      </c>
    </row>
    <row r="19" ht="22.5" customHeight="1" spans="1:32">
      <c r="A19" s="62"/>
      <c r="B19" s="62"/>
      <c r="C19" s="62"/>
      <c r="D19" s="62"/>
      <c r="E19" s="61" t="s">
        <v>124</v>
      </c>
      <c r="F19" s="68">
        <v>5339</v>
      </c>
      <c r="G19" s="68">
        <v>800</v>
      </c>
      <c r="H19" s="68">
        <v>214</v>
      </c>
      <c r="I19" s="68">
        <v>0</v>
      </c>
      <c r="J19" s="68">
        <v>60</v>
      </c>
      <c r="K19" s="68">
        <v>100</v>
      </c>
      <c r="L19" s="68">
        <v>300</v>
      </c>
      <c r="M19" s="68">
        <v>122</v>
      </c>
      <c r="N19" s="68">
        <v>0</v>
      </c>
      <c r="O19" s="68">
        <v>150</v>
      </c>
      <c r="P19" s="68">
        <v>850</v>
      </c>
      <c r="Q19" s="68">
        <v>0</v>
      </c>
      <c r="R19" s="68">
        <v>150</v>
      </c>
      <c r="S19" s="67">
        <v>0</v>
      </c>
      <c r="T19" s="66">
        <v>0</v>
      </c>
      <c r="U19" s="66">
        <v>150</v>
      </c>
      <c r="V19" s="66">
        <v>144</v>
      </c>
      <c r="W19" s="66">
        <v>0</v>
      </c>
      <c r="X19" s="66">
        <v>0</v>
      </c>
      <c r="Y19" s="66">
        <v>0</v>
      </c>
      <c r="Z19" s="66">
        <v>200</v>
      </c>
      <c r="AA19" s="66">
        <v>0</v>
      </c>
      <c r="AB19" s="66">
        <v>264</v>
      </c>
      <c r="AC19" s="66">
        <v>389</v>
      </c>
      <c r="AD19" s="66">
        <v>560</v>
      </c>
      <c r="AE19" s="66">
        <v>800</v>
      </c>
      <c r="AF19" s="66">
        <v>86</v>
      </c>
    </row>
    <row r="20" ht="22.5" customHeight="1" spans="1:32">
      <c r="A20" s="62" t="s">
        <v>86</v>
      </c>
      <c r="B20" s="62" t="s">
        <v>87</v>
      </c>
      <c r="C20" s="62" t="s">
        <v>105</v>
      </c>
      <c r="D20" s="62" t="s">
        <v>125</v>
      </c>
      <c r="E20" s="61" t="s">
        <v>106</v>
      </c>
      <c r="F20" s="68">
        <v>5303</v>
      </c>
      <c r="G20" s="68">
        <v>800</v>
      </c>
      <c r="H20" s="68">
        <v>214</v>
      </c>
      <c r="I20" s="68">
        <v>0</v>
      </c>
      <c r="J20" s="68">
        <v>60</v>
      </c>
      <c r="K20" s="68">
        <v>100</v>
      </c>
      <c r="L20" s="68">
        <v>300</v>
      </c>
      <c r="M20" s="68">
        <v>122</v>
      </c>
      <c r="N20" s="68">
        <v>0</v>
      </c>
      <c r="O20" s="68">
        <v>150</v>
      </c>
      <c r="P20" s="68">
        <v>850</v>
      </c>
      <c r="Q20" s="68">
        <v>0</v>
      </c>
      <c r="R20" s="68">
        <v>150</v>
      </c>
      <c r="S20" s="67">
        <v>0</v>
      </c>
      <c r="T20" s="66">
        <v>0</v>
      </c>
      <c r="U20" s="66">
        <v>150</v>
      </c>
      <c r="V20" s="66">
        <v>144</v>
      </c>
      <c r="W20" s="66">
        <v>0</v>
      </c>
      <c r="X20" s="66">
        <v>0</v>
      </c>
      <c r="Y20" s="66">
        <v>0</v>
      </c>
      <c r="Z20" s="66">
        <v>200</v>
      </c>
      <c r="AA20" s="66">
        <v>0</v>
      </c>
      <c r="AB20" s="66">
        <v>264</v>
      </c>
      <c r="AC20" s="66">
        <v>389</v>
      </c>
      <c r="AD20" s="66">
        <v>560</v>
      </c>
      <c r="AE20" s="66">
        <v>800</v>
      </c>
      <c r="AF20" s="66">
        <v>50</v>
      </c>
    </row>
    <row r="21" ht="22.5" customHeight="1" spans="1:32">
      <c r="A21" s="62" t="s">
        <v>109</v>
      </c>
      <c r="B21" s="62" t="s">
        <v>95</v>
      </c>
      <c r="C21" s="62" t="s">
        <v>91</v>
      </c>
      <c r="D21" s="62" t="s">
        <v>125</v>
      </c>
      <c r="E21" s="61" t="s">
        <v>126</v>
      </c>
      <c r="F21" s="68">
        <v>36</v>
      </c>
      <c r="G21" s="68">
        <v>0</v>
      </c>
      <c r="H21" s="68">
        <v>0</v>
      </c>
      <c r="I21" s="68">
        <v>0</v>
      </c>
      <c r="J21" s="68">
        <v>0</v>
      </c>
      <c r="K21" s="68">
        <v>0</v>
      </c>
      <c r="L21" s="68">
        <v>0</v>
      </c>
      <c r="M21" s="68">
        <v>0</v>
      </c>
      <c r="N21" s="68">
        <v>0</v>
      </c>
      <c r="O21" s="68">
        <v>0</v>
      </c>
      <c r="P21" s="68">
        <v>0</v>
      </c>
      <c r="Q21" s="68">
        <v>0</v>
      </c>
      <c r="R21" s="68">
        <v>0</v>
      </c>
      <c r="S21" s="67">
        <v>0</v>
      </c>
      <c r="T21" s="66">
        <v>0</v>
      </c>
      <c r="U21" s="66">
        <v>0</v>
      </c>
      <c r="V21" s="66">
        <v>0</v>
      </c>
      <c r="W21" s="66">
        <v>0</v>
      </c>
      <c r="X21" s="66">
        <v>0</v>
      </c>
      <c r="Y21" s="66">
        <v>0</v>
      </c>
      <c r="Z21" s="66">
        <v>0</v>
      </c>
      <c r="AA21" s="66">
        <v>0</v>
      </c>
      <c r="AB21" s="66">
        <v>0</v>
      </c>
      <c r="AC21" s="66">
        <v>0</v>
      </c>
      <c r="AD21" s="66">
        <v>0</v>
      </c>
      <c r="AE21" s="66">
        <v>0</v>
      </c>
      <c r="AF21" s="66">
        <v>36</v>
      </c>
    </row>
    <row r="22" ht="22.5" customHeight="1" spans="1:32">
      <c r="A22" s="62"/>
      <c r="B22" s="62"/>
      <c r="C22" s="62"/>
      <c r="D22" s="62"/>
      <c r="E22" s="61" t="s">
        <v>127</v>
      </c>
      <c r="F22" s="68">
        <v>2995</v>
      </c>
      <c r="G22" s="68">
        <v>300</v>
      </c>
      <c r="H22" s="68">
        <v>100</v>
      </c>
      <c r="I22" s="68">
        <v>10</v>
      </c>
      <c r="J22" s="68">
        <v>13</v>
      </c>
      <c r="K22" s="68">
        <v>20</v>
      </c>
      <c r="L22" s="68">
        <v>150</v>
      </c>
      <c r="M22" s="68">
        <v>157</v>
      </c>
      <c r="N22" s="68">
        <v>0</v>
      </c>
      <c r="O22" s="68">
        <v>400</v>
      </c>
      <c r="P22" s="68">
        <v>400</v>
      </c>
      <c r="Q22" s="68">
        <v>0</v>
      </c>
      <c r="R22" s="68">
        <v>0</v>
      </c>
      <c r="S22" s="67">
        <v>0</v>
      </c>
      <c r="T22" s="66">
        <v>0</v>
      </c>
      <c r="U22" s="66">
        <v>300</v>
      </c>
      <c r="V22" s="66">
        <v>60</v>
      </c>
      <c r="W22" s="66">
        <v>0</v>
      </c>
      <c r="X22" s="66">
        <v>0</v>
      </c>
      <c r="Y22" s="66">
        <v>0</v>
      </c>
      <c r="Z22" s="66">
        <v>0</v>
      </c>
      <c r="AA22" s="66">
        <v>0</v>
      </c>
      <c r="AB22" s="66">
        <v>151</v>
      </c>
      <c r="AC22" s="66">
        <v>224</v>
      </c>
      <c r="AD22" s="66">
        <v>466</v>
      </c>
      <c r="AE22" s="66">
        <v>0</v>
      </c>
      <c r="AF22" s="66">
        <v>244</v>
      </c>
    </row>
    <row r="23" ht="22.5" customHeight="1" spans="1:32">
      <c r="A23" s="62" t="s">
        <v>86</v>
      </c>
      <c r="B23" s="62" t="s">
        <v>87</v>
      </c>
      <c r="C23" s="62" t="s">
        <v>105</v>
      </c>
      <c r="D23" s="62" t="s">
        <v>128</v>
      </c>
      <c r="E23" s="61" t="s">
        <v>106</v>
      </c>
      <c r="F23" s="68">
        <v>2981</v>
      </c>
      <c r="G23" s="68">
        <v>300</v>
      </c>
      <c r="H23" s="68">
        <v>100</v>
      </c>
      <c r="I23" s="68">
        <v>10</v>
      </c>
      <c r="J23" s="68">
        <v>13</v>
      </c>
      <c r="K23" s="68">
        <v>20</v>
      </c>
      <c r="L23" s="68">
        <v>150</v>
      </c>
      <c r="M23" s="68">
        <v>157</v>
      </c>
      <c r="N23" s="68">
        <v>0</v>
      </c>
      <c r="O23" s="68">
        <v>400</v>
      </c>
      <c r="P23" s="68">
        <v>400</v>
      </c>
      <c r="Q23" s="68">
        <v>0</v>
      </c>
      <c r="R23" s="68">
        <v>0</v>
      </c>
      <c r="S23" s="67">
        <v>0</v>
      </c>
      <c r="T23" s="66">
        <v>0</v>
      </c>
      <c r="U23" s="66">
        <v>300</v>
      </c>
      <c r="V23" s="66">
        <v>60</v>
      </c>
      <c r="W23" s="66">
        <v>0</v>
      </c>
      <c r="X23" s="66">
        <v>0</v>
      </c>
      <c r="Y23" s="66">
        <v>0</v>
      </c>
      <c r="Z23" s="66">
        <v>0</v>
      </c>
      <c r="AA23" s="66">
        <v>0</v>
      </c>
      <c r="AB23" s="66">
        <v>151</v>
      </c>
      <c r="AC23" s="66">
        <v>224</v>
      </c>
      <c r="AD23" s="66">
        <v>466</v>
      </c>
      <c r="AE23" s="66">
        <v>0</v>
      </c>
      <c r="AF23" s="66">
        <v>230</v>
      </c>
    </row>
    <row r="24" ht="22.5" customHeight="1" spans="1:32">
      <c r="A24" s="62" t="s">
        <v>109</v>
      </c>
      <c r="B24" s="62" t="s">
        <v>95</v>
      </c>
      <c r="C24" s="62" t="s">
        <v>91</v>
      </c>
      <c r="D24" s="62" t="s">
        <v>128</v>
      </c>
      <c r="E24" s="61" t="s">
        <v>126</v>
      </c>
      <c r="F24" s="68">
        <v>14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v>0</v>
      </c>
      <c r="M24" s="68">
        <v>0</v>
      </c>
      <c r="N24" s="68">
        <v>0</v>
      </c>
      <c r="O24" s="68">
        <v>0</v>
      </c>
      <c r="P24" s="68">
        <v>0</v>
      </c>
      <c r="Q24" s="68">
        <v>0</v>
      </c>
      <c r="R24" s="68">
        <v>0</v>
      </c>
      <c r="S24" s="67">
        <v>0</v>
      </c>
      <c r="T24" s="66">
        <v>0</v>
      </c>
      <c r="U24" s="66">
        <v>0</v>
      </c>
      <c r="V24" s="66">
        <v>0</v>
      </c>
      <c r="W24" s="66">
        <v>0</v>
      </c>
      <c r="X24" s="66">
        <v>0</v>
      </c>
      <c r="Y24" s="66">
        <v>0</v>
      </c>
      <c r="Z24" s="66">
        <v>0</v>
      </c>
      <c r="AA24" s="66">
        <v>0</v>
      </c>
      <c r="AB24" s="66">
        <v>0</v>
      </c>
      <c r="AC24" s="66">
        <v>0</v>
      </c>
      <c r="AD24" s="66">
        <v>0</v>
      </c>
      <c r="AE24" s="66">
        <v>0</v>
      </c>
      <c r="AF24" s="66">
        <v>14</v>
      </c>
    </row>
    <row r="25" ht="22.5" customHeight="1" spans="1:32">
      <c r="A25" s="62"/>
      <c r="B25" s="62"/>
      <c r="C25" s="62"/>
      <c r="D25" s="62"/>
      <c r="E25" s="61" t="s">
        <v>129</v>
      </c>
      <c r="F25" s="68">
        <v>8382</v>
      </c>
      <c r="G25" s="68">
        <v>1000</v>
      </c>
      <c r="H25" s="68">
        <v>100</v>
      </c>
      <c r="I25" s="68">
        <v>50</v>
      </c>
      <c r="J25" s="68">
        <v>30</v>
      </c>
      <c r="K25" s="68">
        <v>150</v>
      </c>
      <c r="L25" s="68">
        <v>300</v>
      </c>
      <c r="M25" s="68">
        <v>200</v>
      </c>
      <c r="N25" s="68">
        <v>0</v>
      </c>
      <c r="O25" s="68">
        <v>0</v>
      </c>
      <c r="P25" s="68">
        <v>1200</v>
      </c>
      <c r="Q25" s="68">
        <v>0</v>
      </c>
      <c r="R25" s="68">
        <v>200</v>
      </c>
      <c r="S25" s="67">
        <v>0</v>
      </c>
      <c r="T25" s="66">
        <v>0</v>
      </c>
      <c r="U25" s="66">
        <v>50</v>
      </c>
      <c r="V25" s="66">
        <v>100</v>
      </c>
      <c r="W25" s="66">
        <v>0</v>
      </c>
      <c r="X25" s="66">
        <v>0</v>
      </c>
      <c r="Y25" s="66">
        <v>0</v>
      </c>
      <c r="Z25" s="66">
        <v>2020</v>
      </c>
      <c r="AA25" s="66">
        <v>0</v>
      </c>
      <c r="AB25" s="66">
        <v>388</v>
      </c>
      <c r="AC25" s="66">
        <v>585</v>
      </c>
      <c r="AD25" s="66">
        <v>200</v>
      </c>
      <c r="AE25" s="66">
        <v>1000</v>
      </c>
      <c r="AF25" s="66">
        <v>809</v>
      </c>
    </row>
    <row r="26" ht="22.5" customHeight="1" spans="1:32">
      <c r="A26" s="62" t="s">
        <v>86</v>
      </c>
      <c r="B26" s="62" t="s">
        <v>87</v>
      </c>
      <c r="C26" s="62" t="s">
        <v>105</v>
      </c>
      <c r="D26" s="62" t="s">
        <v>130</v>
      </c>
      <c r="E26" s="61" t="s">
        <v>106</v>
      </c>
      <c r="F26" s="68">
        <v>8339</v>
      </c>
      <c r="G26" s="68">
        <v>1000</v>
      </c>
      <c r="H26" s="68">
        <v>100</v>
      </c>
      <c r="I26" s="68">
        <v>50</v>
      </c>
      <c r="J26" s="68">
        <v>30</v>
      </c>
      <c r="K26" s="68">
        <v>150</v>
      </c>
      <c r="L26" s="68">
        <v>300</v>
      </c>
      <c r="M26" s="68">
        <v>200</v>
      </c>
      <c r="N26" s="68">
        <v>0</v>
      </c>
      <c r="O26" s="68">
        <v>0</v>
      </c>
      <c r="P26" s="68">
        <v>1200</v>
      </c>
      <c r="Q26" s="68">
        <v>0</v>
      </c>
      <c r="R26" s="68">
        <v>200</v>
      </c>
      <c r="S26" s="67">
        <v>0</v>
      </c>
      <c r="T26" s="66">
        <v>0</v>
      </c>
      <c r="U26" s="66">
        <v>50</v>
      </c>
      <c r="V26" s="66">
        <v>100</v>
      </c>
      <c r="W26" s="66">
        <v>0</v>
      </c>
      <c r="X26" s="66">
        <v>0</v>
      </c>
      <c r="Y26" s="66">
        <v>0</v>
      </c>
      <c r="Z26" s="66">
        <v>2020</v>
      </c>
      <c r="AA26" s="66">
        <v>0</v>
      </c>
      <c r="AB26" s="66">
        <v>388</v>
      </c>
      <c r="AC26" s="66">
        <v>585</v>
      </c>
      <c r="AD26" s="66">
        <v>200</v>
      </c>
      <c r="AE26" s="66">
        <v>1000</v>
      </c>
      <c r="AF26" s="66">
        <v>766</v>
      </c>
    </row>
    <row r="27" ht="22.5" customHeight="1" spans="1:32">
      <c r="A27" s="62" t="s">
        <v>109</v>
      </c>
      <c r="B27" s="62" t="s">
        <v>95</v>
      </c>
      <c r="C27" s="62" t="s">
        <v>91</v>
      </c>
      <c r="D27" s="62" t="s">
        <v>130</v>
      </c>
      <c r="E27" s="61" t="s">
        <v>126</v>
      </c>
      <c r="F27" s="68">
        <v>43</v>
      </c>
      <c r="G27" s="68">
        <v>0</v>
      </c>
      <c r="H27" s="68">
        <v>0</v>
      </c>
      <c r="I27" s="68">
        <v>0</v>
      </c>
      <c r="J27" s="68">
        <v>0</v>
      </c>
      <c r="K27" s="68">
        <v>0</v>
      </c>
      <c r="L27" s="68">
        <v>0</v>
      </c>
      <c r="M27" s="68">
        <v>0</v>
      </c>
      <c r="N27" s="68">
        <v>0</v>
      </c>
      <c r="O27" s="68">
        <v>0</v>
      </c>
      <c r="P27" s="68">
        <v>0</v>
      </c>
      <c r="Q27" s="68">
        <v>0</v>
      </c>
      <c r="R27" s="68">
        <v>0</v>
      </c>
      <c r="S27" s="67">
        <v>0</v>
      </c>
      <c r="T27" s="66">
        <v>0</v>
      </c>
      <c r="U27" s="66">
        <v>0</v>
      </c>
      <c r="V27" s="66">
        <v>0</v>
      </c>
      <c r="W27" s="66">
        <v>0</v>
      </c>
      <c r="X27" s="66">
        <v>0</v>
      </c>
      <c r="Y27" s="66">
        <v>0</v>
      </c>
      <c r="Z27" s="66">
        <v>0</v>
      </c>
      <c r="AA27" s="66">
        <v>0</v>
      </c>
      <c r="AB27" s="66">
        <v>0</v>
      </c>
      <c r="AC27" s="66">
        <v>0</v>
      </c>
      <c r="AD27" s="66">
        <v>0</v>
      </c>
      <c r="AE27" s="66">
        <v>0</v>
      </c>
      <c r="AF27" s="66">
        <v>43</v>
      </c>
    </row>
  </sheetData>
  <mergeCells count="32">
    <mergeCell ref="A2:AF2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4:AD6"/>
    <mergeCell ref="AE4:AE6"/>
    <mergeCell ref="AF4:AF6"/>
  </mergeCells>
  <printOptions horizontalCentered="1"/>
  <pageMargins left="0.590551181102362" right="0.590551181102362" top="0.78740157480315" bottom="0.78740157480315" header="0.511811023622047" footer="0.511811023622047"/>
  <pageSetup paperSize="9" scale="52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4.83333333333333" customWidth="1"/>
    <col min="2" max="3" width="3.83333333333333" customWidth="1"/>
    <col min="4" max="4" width="9.83333333333333" customWidth="1"/>
    <col min="5" max="5" width="28.5" customWidth="1"/>
    <col min="6" max="6" width="17.5" customWidth="1"/>
    <col min="7" max="7" width="12.8333333333333" customWidth="1"/>
    <col min="8" max="8" width="10.6666666666667" customWidth="1"/>
    <col min="9" max="9" width="9.16666666666667" customWidth="1"/>
    <col min="10" max="15" width="10.6666666666667" customWidth="1"/>
    <col min="16" max="16" width="9.16666666666667" customWidth="1"/>
    <col min="17" max="17" width="10.6666666666667" customWidth="1"/>
  </cols>
  <sheetData>
    <row r="1" ht="18" customHeight="1" spans="1:20">
      <c r="A1" s="48" t="s">
        <v>189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39"/>
      <c r="R1" s="74"/>
      <c r="S1" s="74"/>
      <c r="T1" s="74"/>
    </row>
    <row r="2" ht="18" customHeight="1" spans="1:20">
      <c r="A2" s="77" t="s">
        <v>18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4"/>
      <c r="S2" s="74"/>
      <c r="T2" s="74"/>
    </row>
    <row r="3" ht="18" customHeight="1" spans="1:20">
      <c r="A3" s="4" t="s">
        <v>32</v>
      </c>
      <c r="B3" s="4"/>
      <c r="C3" s="4"/>
      <c r="D3" s="4"/>
      <c r="E3" s="4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39" t="s">
        <v>33</v>
      </c>
      <c r="R3" s="74"/>
      <c r="S3" s="74"/>
      <c r="T3" s="74"/>
    </row>
    <row r="4" ht="18" customHeight="1" spans="1:20">
      <c r="A4" s="96" t="s">
        <v>64</v>
      </c>
      <c r="B4" s="97"/>
      <c r="C4" s="97"/>
      <c r="D4" s="97"/>
      <c r="E4" s="102"/>
      <c r="F4" s="51" t="s">
        <v>71</v>
      </c>
      <c r="G4" s="51" t="s">
        <v>190</v>
      </c>
      <c r="H4" s="63" t="s">
        <v>191</v>
      </c>
      <c r="I4" s="51" t="s">
        <v>192</v>
      </c>
      <c r="J4" s="51" t="s">
        <v>193</v>
      </c>
      <c r="K4" s="51" t="s">
        <v>194</v>
      </c>
      <c r="L4" s="51" t="s">
        <v>195</v>
      </c>
      <c r="M4" s="51" t="s">
        <v>196</v>
      </c>
      <c r="N4" s="51" t="s">
        <v>197</v>
      </c>
      <c r="O4" s="51" t="s">
        <v>198</v>
      </c>
      <c r="P4" s="51" t="s">
        <v>199</v>
      </c>
      <c r="Q4" s="102" t="s">
        <v>200</v>
      </c>
      <c r="R4" s="74"/>
      <c r="S4" s="74"/>
      <c r="T4" s="74"/>
    </row>
    <row r="5" ht="18" customHeight="1" spans="1:20">
      <c r="A5" s="98" t="s">
        <v>68</v>
      </c>
      <c r="B5" s="99"/>
      <c r="C5" s="80"/>
      <c r="D5" s="90" t="s">
        <v>69</v>
      </c>
      <c r="E5" s="90" t="s">
        <v>146</v>
      </c>
      <c r="F5" s="51"/>
      <c r="G5" s="51"/>
      <c r="H5" s="63"/>
      <c r="I5" s="51"/>
      <c r="J5" s="51"/>
      <c r="K5" s="51"/>
      <c r="L5" s="51"/>
      <c r="M5" s="51"/>
      <c r="N5" s="51"/>
      <c r="O5" s="51"/>
      <c r="P5" s="51"/>
      <c r="Q5" s="102"/>
      <c r="R5" s="74"/>
      <c r="S5" s="74"/>
      <c r="T5" s="74"/>
    </row>
    <row r="6" ht="33.75" customHeight="1" spans="1:20">
      <c r="A6" s="56" t="s">
        <v>78</v>
      </c>
      <c r="B6" s="56" t="s">
        <v>79</v>
      </c>
      <c r="C6" s="100" t="s">
        <v>80</v>
      </c>
      <c r="D6" s="101"/>
      <c r="E6" s="101"/>
      <c r="F6" s="103"/>
      <c r="G6" s="103"/>
      <c r="H6" s="90"/>
      <c r="I6" s="103"/>
      <c r="J6" s="103"/>
      <c r="K6" s="103"/>
      <c r="L6" s="103"/>
      <c r="M6" s="103"/>
      <c r="N6" s="103"/>
      <c r="O6" s="103"/>
      <c r="P6" s="103"/>
      <c r="Q6" s="85"/>
      <c r="R6" s="74"/>
      <c r="S6" s="74"/>
      <c r="T6" s="74"/>
    </row>
    <row r="7" ht="22.5" customHeight="1" spans="1:20">
      <c r="A7" s="62"/>
      <c r="B7" s="62"/>
      <c r="C7" s="62"/>
      <c r="D7" s="62"/>
      <c r="E7" s="61" t="s">
        <v>71</v>
      </c>
      <c r="F7" s="68">
        <v>2696</v>
      </c>
      <c r="G7" s="68">
        <v>0</v>
      </c>
      <c r="H7" s="68">
        <v>0</v>
      </c>
      <c r="I7" s="68">
        <v>0</v>
      </c>
      <c r="J7" s="68">
        <v>0</v>
      </c>
      <c r="K7" s="68">
        <v>883</v>
      </c>
      <c r="L7" s="68">
        <v>0</v>
      </c>
      <c r="M7" s="68">
        <v>1813</v>
      </c>
      <c r="N7" s="68">
        <v>0</v>
      </c>
      <c r="O7" s="68">
        <v>0</v>
      </c>
      <c r="P7" s="68">
        <v>0</v>
      </c>
      <c r="Q7" s="67">
        <v>0</v>
      </c>
      <c r="R7" s="75"/>
      <c r="S7" s="75"/>
      <c r="T7" s="75"/>
    </row>
    <row r="8" ht="22.5" customHeight="1" spans="1:20">
      <c r="A8" s="62"/>
      <c r="B8" s="62"/>
      <c r="C8" s="62"/>
      <c r="D8" s="62"/>
      <c r="E8" s="61" t="s">
        <v>32</v>
      </c>
      <c r="F8" s="68">
        <v>2696</v>
      </c>
      <c r="G8" s="68">
        <v>0</v>
      </c>
      <c r="H8" s="68">
        <v>0</v>
      </c>
      <c r="I8" s="68">
        <v>0</v>
      </c>
      <c r="J8" s="68">
        <v>0</v>
      </c>
      <c r="K8" s="68">
        <v>883</v>
      </c>
      <c r="L8" s="68">
        <v>0</v>
      </c>
      <c r="M8" s="68">
        <v>1813</v>
      </c>
      <c r="N8" s="68">
        <v>0</v>
      </c>
      <c r="O8" s="68">
        <v>0</v>
      </c>
      <c r="P8" s="68">
        <v>0</v>
      </c>
      <c r="Q8" s="67">
        <v>0</v>
      </c>
      <c r="R8" s="75"/>
      <c r="S8" s="74"/>
      <c r="T8" s="74"/>
    </row>
    <row r="9" ht="22.5" customHeight="1" spans="1:20">
      <c r="A9" s="62"/>
      <c r="B9" s="62"/>
      <c r="C9" s="62"/>
      <c r="D9" s="62"/>
      <c r="E9" s="61" t="s">
        <v>85</v>
      </c>
      <c r="F9" s="68">
        <v>2367</v>
      </c>
      <c r="G9" s="68">
        <v>0</v>
      </c>
      <c r="H9" s="68">
        <v>0</v>
      </c>
      <c r="I9" s="68">
        <v>0</v>
      </c>
      <c r="J9" s="68">
        <v>0</v>
      </c>
      <c r="K9" s="68">
        <v>636</v>
      </c>
      <c r="L9" s="68">
        <v>0</v>
      </c>
      <c r="M9" s="68">
        <v>1731</v>
      </c>
      <c r="N9" s="68">
        <v>0</v>
      </c>
      <c r="O9" s="68">
        <v>0</v>
      </c>
      <c r="P9" s="68">
        <v>0</v>
      </c>
      <c r="Q9" s="67">
        <v>0</v>
      </c>
      <c r="R9" s="75"/>
      <c r="S9" s="74"/>
      <c r="T9" s="74"/>
    </row>
    <row r="10" ht="22.5" customHeight="1" spans="1:20">
      <c r="A10" s="62" t="s">
        <v>86</v>
      </c>
      <c r="B10" s="62" t="s">
        <v>87</v>
      </c>
      <c r="C10" s="62" t="s">
        <v>88</v>
      </c>
      <c r="D10" s="62" t="s">
        <v>89</v>
      </c>
      <c r="E10" s="61" t="s">
        <v>90</v>
      </c>
      <c r="F10" s="68">
        <v>636</v>
      </c>
      <c r="G10" s="68">
        <v>0</v>
      </c>
      <c r="H10" s="68">
        <v>0</v>
      </c>
      <c r="I10" s="68">
        <v>0</v>
      </c>
      <c r="J10" s="68">
        <v>0</v>
      </c>
      <c r="K10" s="68">
        <v>636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7">
        <v>0</v>
      </c>
      <c r="R10" s="75"/>
      <c r="S10" s="74"/>
      <c r="T10" s="74"/>
    </row>
    <row r="11" ht="22.5" customHeight="1" spans="1:20">
      <c r="A11" s="62" t="s">
        <v>112</v>
      </c>
      <c r="B11" s="62" t="s">
        <v>113</v>
      </c>
      <c r="C11" s="62" t="s">
        <v>88</v>
      </c>
      <c r="D11" s="62" t="s">
        <v>89</v>
      </c>
      <c r="E11" s="61" t="s">
        <v>114</v>
      </c>
      <c r="F11" s="68">
        <v>1731</v>
      </c>
      <c r="G11" s="68">
        <v>0</v>
      </c>
      <c r="H11" s="68">
        <v>0</v>
      </c>
      <c r="I11" s="68">
        <v>0</v>
      </c>
      <c r="J11" s="68">
        <v>0</v>
      </c>
      <c r="K11" s="68">
        <v>0</v>
      </c>
      <c r="L11" s="68">
        <v>0</v>
      </c>
      <c r="M11" s="68">
        <v>1731</v>
      </c>
      <c r="N11" s="68">
        <v>0</v>
      </c>
      <c r="O11" s="68">
        <v>0</v>
      </c>
      <c r="P11" s="68">
        <v>0</v>
      </c>
      <c r="Q11" s="67">
        <v>0</v>
      </c>
      <c r="R11" s="74"/>
      <c r="S11" s="74"/>
      <c r="T11" s="74"/>
    </row>
    <row r="12" ht="22.5" customHeight="1" spans="1:20">
      <c r="A12" s="62"/>
      <c r="B12" s="62"/>
      <c r="C12" s="62"/>
      <c r="D12" s="62"/>
      <c r="E12" s="61" t="s">
        <v>119</v>
      </c>
      <c r="F12" s="68">
        <v>14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14</v>
      </c>
      <c r="N12" s="68">
        <v>0</v>
      </c>
      <c r="O12" s="68">
        <v>0</v>
      </c>
      <c r="P12" s="68">
        <v>0</v>
      </c>
      <c r="Q12" s="67">
        <v>0</v>
      </c>
      <c r="R12" s="74"/>
      <c r="S12" s="74"/>
      <c r="T12" s="74"/>
    </row>
    <row r="13" ht="22.5" customHeight="1" spans="1:20">
      <c r="A13" s="62" t="s">
        <v>86</v>
      </c>
      <c r="B13" s="62" t="s">
        <v>87</v>
      </c>
      <c r="C13" s="62" t="s">
        <v>105</v>
      </c>
      <c r="D13" s="62" t="s">
        <v>120</v>
      </c>
      <c r="E13" s="61" t="s">
        <v>106</v>
      </c>
      <c r="F13" s="68">
        <v>14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8">
        <v>14</v>
      </c>
      <c r="N13" s="68">
        <v>0</v>
      </c>
      <c r="O13" s="68">
        <v>0</v>
      </c>
      <c r="P13" s="68">
        <v>0</v>
      </c>
      <c r="Q13" s="67">
        <v>0</v>
      </c>
      <c r="R13" s="74"/>
      <c r="S13" s="74"/>
      <c r="T13" s="74"/>
    </row>
    <row r="14" ht="22.5" customHeight="1" spans="1:20">
      <c r="A14" s="62"/>
      <c r="B14" s="62"/>
      <c r="C14" s="62"/>
      <c r="D14" s="62"/>
      <c r="E14" s="61" t="s">
        <v>124</v>
      </c>
      <c r="F14" s="68">
        <v>23</v>
      </c>
      <c r="G14" s="68">
        <v>0</v>
      </c>
      <c r="H14" s="68">
        <v>0</v>
      </c>
      <c r="I14" s="68">
        <v>0</v>
      </c>
      <c r="J14" s="68">
        <v>0</v>
      </c>
      <c r="K14" s="68">
        <v>0</v>
      </c>
      <c r="L14" s="68">
        <v>0</v>
      </c>
      <c r="M14" s="68">
        <v>23</v>
      </c>
      <c r="N14" s="68">
        <v>0</v>
      </c>
      <c r="O14" s="68">
        <v>0</v>
      </c>
      <c r="P14" s="68">
        <v>0</v>
      </c>
      <c r="Q14" s="67">
        <v>0</v>
      </c>
      <c r="R14" s="74"/>
      <c r="S14" s="74"/>
      <c r="T14" s="74"/>
    </row>
    <row r="15" ht="22.5" customHeight="1" spans="1:20">
      <c r="A15" s="62" t="s">
        <v>112</v>
      </c>
      <c r="B15" s="62" t="s">
        <v>113</v>
      </c>
      <c r="C15" s="62" t="s">
        <v>91</v>
      </c>
      <c r="D15" s="62" t="s">
        <v>125</v>
      </c>
      <c r="E15" s="61" t="s">
        <v>123</v>
      </c>
      <c r="F15" s="68">
        <v>23</v>
      </c>
      <c r="G15" s="68">
        <v>0</v>
      </c>
      <c r="H15" s="68">
        <v>0</v>
      </c>
      <c r="I15" s="68">
        <v>0</v>
      </c>
      <c r="J15" s="68">
        <v>0</v>
      </c>
      <c r="K15" s="68">
        <v>0</v>
      </c>
      <c r="L15" s="68">
        <v>0</v>
      </c>
      <c r="M15" s="68">
        <v>23</v>
      </c>
      <c r="N15" s="68">
        <v>0</v>
      </c>
      <c r="O15" s="68">
        <v>0</v>
      </c>
      <c r="P15" s="68">
        <v>0</v>
      </c>
      <c r="Q15" s="67">
        <v>0</v>
      </c>
      <c r="R15" s="74"/>
      <c r="S15" s="74"/>
      <c r="T15" s="74"/>
    </row>
    <row r="16" ht="22.5" customHeight="1" spans="1:20">
      <c r="A16" s="62"/>
      <c r="B16" s="62"/>
      <c r="C16" s="62"/>
      <c r="D16" s="62"/>
      <c r="E16" s="61" t="s">
        <v>127</v>
      </c>
      <c r="F16" s="68">
        <v>45</v>
      </c>
      <c r="G16" s="68">
        <v>0</v>
      </c>
      <c r="H16" s="68">
        <v>0</v>
      </c>
      <c r="I16" s="68">
        <v>0</v>
      </c>
      <c r="J16" s="68">
        <v>0</v>
      </c>
      <c r="K16" s="68">
        <v>0</v>
      </c>
      <c r="L16" s="68">
        <v>0</v>
      </c>
      <c r="M16" s="68">
        <v>45</v>
      </c>
      <c r="N16" s="68">
        <v>0</v>
      </c>
      <c r="O16" s="68">
        <v>0</v>
      </c>
      <c r="P16" s="68">
        <v>0</v>
      </c>
      <c r="Q16" s="67">
        <v>0</v>
      </c>
      <c r="R16" s="74"/>
      <c r="S16" s="74"/>
      <c r="T16" s="74"/>
    </row>
    <row r="17" ht="22.5" customHeight="1" spans="1:17">
      <c r="A17" s="62" t="s">
        <v>109</v>
      </c>
      <c r="B17" s="62" t="s">
        <v>95</v>
      </c>
      <c r="C17" s="62" t="s">
        <v>91</v>
      </c>
      <c r="D17" s="62" t="s">
        <v>128</v>
      </c>
      <c r="E17" s="61" t="s">
        <v>126</v>
      </c>
      <c r="F17" s="68">
        <v>45</v>
      </c>
      <c r="G17" s="68">
        <v>0</v>
      </c>
      <c r="H17" s="68">
        <v>0</v>
      </c>
      <c r="I17" s="68">
        <v>0</v>
      </c>
      <c r="J17" s="68">
        <v>0</v>
      </c>
      <c r="K17" s="68">
        <v>0</v>
      </c>
      <c r="L17" s="68">
        <v>0</v>
      </c>
      <c r="M17" s="68">
        <v>45</v>
      </c>
      <c r="N17" s="68">
        <v>0</v>
      </c>
      <c r="O17" s="68">
        <v>0</v>
      </c>
      <c r="P17" s="68">
        <v>0</v>
      </c>
      <c r="Q17" s="67">
        <v>0</v>
      </c>
    </row>
    <row r="18" ht="22.5" customHeight="1" spans="1:17">
      <c r="A18" s="62"/>
      <c r="B18" s="62"/>
      <c r="C18" s="62"/>
      <c r="D18" s="62"/>
      <c r="E18" s="61" t="s">
        <v>129</v>
      </c>
      <c r="F18" s="68">
        <v>247</v>
      </c>
      <c r="G18" s="68">
        <v>0</v>
      </c>
      <c r="H18" s="68">
        <v>0</v>
      </c>
      <c r="I18" s="68">
        <v>0</v>
      </c>
      <c r="J18" s="68">
        <v>0</v>
      </c>
      <c r="K18" s="68">
        <v>247</v>
      </c>
      <c r="L18" s="68">
        <v>0</v>
      </c>
      <c r="M18" s="68">
        <v>0</v>
      </c>
      <c r="N18" s="68">
        <v>0</v>
      </c>
      <c r="O18" s="68">
        <v>0</v>
      </c>
      <c r="P18" s="68">
        <v>0</v>
      </c>
      <c r="Q18" s="67">
        <v>0</v>
      </c>
    </row>
    <row r="19" ht="22.5" customHeight="1" spans="1:17">
      <c r="A19" s="62" t="s">
        <v>86</v>
      </c>
      <c r="B19" s="62" t="s">
        <v>87</v>
      </c>
      <c r="C19" s="62" t="s">
        <v>105</v>
      </c>
      <c r="D19" s="62" t="s">
        <v>130</v>
      </c>
      <c r="E19" s="61" t="s">
        <v>106</v>
      </c>
      <c r="F19" s="68">
        <v>247</v>
      </c>
      <c r="G19" s="68">
        <v>0</v>
      </c>
      <c r="H19" s="68">
        <v>0</v>
      </c>
      <c r="I19" s="68">
        <v>0</v>
      </c>
      <c r="J19" s="68">
        <v>0</v>
      </c>
      <c r="K19" s="68">
        <v>247</v>
      </c>
      <c r="L19" s="68">
        <v>0</v>
      </c>
      <c r="M19" s="68">
        <v>0</v>
      </c>
      <c r="N19" s="68">
        <v>0</v>
      </c>
      <c r="O19" s="68">
        <v>0</v>
      </c>
      <c r="P19" s="68">
        <v>0</v>
      </c>
      <c r="Q19" s="67">
        <v>0</v>
      </c>
    </row>
  </sheetData>
  <mergeCells count="17">
    <mergeCell ref="A2:Q2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551181102362" right="0.590551181102362" top="0.78740157480315" bottom="0.78740157480315" header="0.511811023622047" footer="0.511811023622047"/>
  <pageSetup paperSize="9" scale="89" fitToHeight="10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0"/>
  <sheetViews>
    <sheetView showGridLines="0" showZeros="0" topLeftCell="A4" workbookViewId="0">
      <selection activeCell="A1" sqref="A1"/>
    </sheetView>
  </sheetViews>
  <sheetFormatPr defaultColWidth="9.16666666666667" defaultRowHeight="18" customHeight="1"/>
  <cols>
    <col min="1" max="3" width="6.5" style="74" customWidth="1"/>
    <col min="4" max="4" width="53.1666666666667" style="74" customWidth="1"/>
    <col min="5" max="10" width="22.8333333333333" style="74" customWidth="1"/>
    <col min="11" max="210" width="9.16666666666667" style="74" customWidth="1"/>
  </cols>
  <sheetData>
    <row r="1" customHeight="1" spans="1:6">
      <c r="A1" s="48" t="s">
        <v>201</v>
      </c>
      <c r="B1" s="48"/>
      <c r="C1" s="48"/>
      <c r="D1" s="48"/>
      <c r="E1" s="76"/>
      <c r="F1" s="76"/>
    </row>
    <row r="2" customHeight="1" spans="1:10">
      <c r="A2" s="77" t="s">
        <v>20</v>
      </c>
      <c r="B2" s="77"/>
      <c r="C2" s="77"/>
      <c r="D2" s="77"/>
      <c r="E2" s="77"/>
      <c r="F2" s="77"/>
      <c r="G2" s="77"/>
      <c r="H2" s="77"/>
      <c r="I2" s="77"/>
      <c r="J2" s="77"/>
    </row>
    <row r="3" customHeight="1" spans="1:10">
      <c r="A3" s="4" t="s">
        <v>32</v>
      </c>
      <c r="B3" s="4"/>
      <c r="C3" s="4"/>
      <c r="D3" s="4"/>
      <c r="J3" s="87" t="s">
        <v>202</v>
      </c>
    </row>
    <row r="4" customHeight="1" spans="1:10">
      <c r="A4" s="79" t="s">
        <v>203</v>
      </c>
      <c r="B4" s="79"/>
      <c r="C4" s="79"/>
      <c r="D4" s="79"/>
      <c r="E4" s="94" t="s">
        <v>204</v>
      </c>
      <c r="F4" s="94"/>
      <c r="G4" s="94"/>
      <c r="H4" s="94" t="s">
        <v>82</v>
      </c>
      <c r="I4" s="94"/>
      <c r="J4" s="94"/>
    </row>
    <row r="5" customHeight="1" spans="1:10">
      <c r="A5" s="79" t="s">
        <v>68</v>
      </c>
      <c r="B5" s="79"/>
      <c r="C5" s="79"/>
      <c r="D5" s="79" t="s">
        <v>205</v>
      </c>
      <c r="E5" s="63" t="s">
        <v>71</v>
      </c>
      <c r="F5" s="63" t="s">
        <v>66</v>
      </c>
      <c r="G5" s="81" t="s">
        <v>67</v>
      </c>
      <c r="H5" s="63" t="s">
        <v>71</v>
      </c>
      <c r="I5" s="63" t="s">
        <v>66</v>
      </c>
      <c r="J5" s="81" t="s">
        <v>67</v>
      </c>
    </row>
    <row r="6" customHeight="1" spans="1:13">
      <c r="A6" s="79" t="s">
        <v>78</v>
      </c>
      <c r="B6" s="79" t="s">
        <v>79</v>
      </c>
      <c r="C6" s="79" t="s">
        <v>80</v>
      </c>
      <c r="D6" s="79"/>
      <c r="E6" s="90"/>
      <c r="F6" s="90"/>
      <c r="G6" s="88"/>
      <c r="H6" s="90"/>
      <c r="I6" s="90"/>
      <c r="J6" s="88"/>
      <c r="K6" s="75"/>
      <c r="L6" s="75"/>
      <c r="M6" s="75"/>
    </row>
    <row r="7" ht="24" customHeight="1" spans="1:12">
      <c r="A7" s="62"/>
      <c r="B7" s="62"/>
      <c r="C7" s="62"/>
      <c r="D7" s="61" t="s">
        <v>71</v>
      </c>
      <c r="E7" s="68">
        <v>174966</v>
      </c>
      <c r="F7" s="68">
        <v>113412</v>
      </c>
      <c r="G7" s="92">
        <v>61554</v>
      </c>
      <c r="H7" s="68">
        <v>72750</v>
      </c>
      <c r="I7" s="68">
        <v>19356</v>
      </c>
      <c r="J7" s="95">
        <v>53394</v>
      </c>
      <c r="K7" s="75"/>
      <c r="L7" s="75"/>
    </row>
    <row r="8" ht="24" customHeight="1" spans="1:10">
      <c r="A8" s="62"/>
      <c r="B8" s="62"/>
      <c r="C8" s="62"/>
      <c r="D8" s="61" t="s">
        <v>32</v>
      </c>
      <c r="E8" s="68">
        <v>174966</v>
      </c>
      <c r="F8" s="68">
        <v>113412</v>
      </c>
      <c r="G8" s="92">
        <v>61554</v>
      </c>
      <c r="H8" s="68">
        <v>72750</v>
      </c>
      <c r="I8" s="68">
        <v>19356</v>
      </c>
      <c r="J8" s="95">
        <v>53394</v>
      </c>
    </row>
    <row r="9" ht="24" customHeight="1" spans="1:10">
      <c r="A9" s="62"/>
      <c r="B9" s="62"/>
      <c r="C9" s="62"/>
      <c r="D9" s="61" t="s">
        <v>85</v>
      </c>
      <c r="E9" s="68">
        <v>70285</v>
      </c>
      <c r="F9" s="68">
        <v>18726</v>
      </c>
      <c r="G9" s="92">
        <v>51559</v>
      </c>
      <c r="H9" s="68">
        <v>60004</v>
      </c>
      <c r="I9" s="68">
        <v>8726</v>
      </c>
      <c r="J9" s="95">
        <v>51278</v>
      </c>
    </row>
    <row r="10" ht="24" customHeight="1" spans="1:10">
      <c r="A10" s="62"/>
      <c r="B10" s="62"/>
      <c r="C10" s="62"/>
      <c r="D10" s="61" t="s">
        <v>92</v>
      </c>
      <c r="E10" s="68">
        <v>20750</v>
      </c>
      <c r="F10" s="68">
        <v>10350</v>
      </c>
      <c r="G10" s="92">
        <v>10400</v>
      </c>
      <c r="H10" s="68">
        <v>10750</v>
      </c>
      <c r="I10" s="68">
        <v>350</v>
      </c>
      <c r="J10" s="95">
        <v>10400</v>
      </c>
    </row>
    <row r="11" ht="24" customHeight="1" spans="1:10">
      <c r="A11" s="62" t="s">
        <v>86</v>
      </c>
      <c r="B11" s="62" t="s">
        <v>87</v>
      </c>
      <c r="C11" s="62" t="s">
        <v>91</v>
      </c>
      <c r="D11" s="61" t="s">
        <v>206</v>
      </c>
      <c r="E11" s="68">
        <v>10000</v>
      </c>
      <c r="F11" s="68">
        <v>10000</v>
      </c>
      <c r="G11" s="92">
        <v>0</v>
      </c>
      <c r="H11" s="68">
        <v>0</v>
      </c>
      <c r="I11" s="68">
        <v>0</v>
      </c>
      <c r="J11" s="95">
        <v>0</v>
      </c>
    </row>
    <row r="12" ht="24" customHeight="1" spans="1:10">
      <c r="A12" s="62" t="s">
        <v>86</v>
      </c>
      <c r="B12" s="62" t="s">
        <v>87</v>
      </c>
      <c r="C12" s="62" t="s">
        <v>91</v>
      </c>
      <c r="D12" s="61" t="s">
        <v>207</v>
      </c>
      <c r="E12" s="68">
        <v>350</v>
      </c>
      <c r="F12" s="68">
        <v>350</v>
      </c>
      <c r="G12" s="92">
        <v>0</v>
      </c>
      <c r="H12" s="68">
        <v>350</v>
      </c>
      <c r="I12" s="68">
        <v>350</v>
      </c>
      <c r="J12" s="95">
        <v>0</v>
      </c>
    </row>
    <row r="13" ht="24" customHeight="1" spans="1:10">
      <c r="A13" s="62" t="s">
        <v>86</v>
      </c>
      <c r="B13" s="62" t="s">
        <v>87</v>
      </c>
      <c r="C13" s="62" t="s">
        <v>91</v>
      </c>
      <c r="D13" s="61" t="s">
        <v>208</v>
      </c>
      <c r="E13" s="68">
        <v>10000</v>
      </c>
      <c r="F13" s="68">
        <v>0</v>
      </c>
      <c r="G13" s="92">
        <v>10000</v>
      </c>
      <c r="H13" s="68">
        <v>10000</v>
      </c>
      <c r="I13" s="68">
        <v>0</v>
      </c>
      <c r="J13" s="95">
        <v>10000</v>
      </c>
    </row>
    <row r="14" ht="24" customHeight="1" spans="1:10">
      <c r="A14" s="62" t="s">
        <v>86</v>
      </c>
      <c r="B14" s="62" t="s">
        <v>87</v>
      </c>
      <c r="C14" s="62" t="s">
        <v>91</v>
      </c>
      <c r="D14" s="61" t="s">
        <v>209</v>
      </c>
      <c r="E14" s="68">
        <v>400</v>
      </c>
      <c r="F14" s="68">
        <v>0</v>
      </c>
      <c r="G14" s="92">
        <v>400</v>
      </c>
      <c r="H14" s="68">
        <v>400</v>
      </c>
      <c r="I14" s="68">
        <v>0</v>
      </c>
      <c r="J14" s="95">
        <v>400</v>
      </c>
    </row>
    <row r="15" ht="24" customHeight="1" spans="1:10">
      <c r="A15" s="62"/>
      <c r="B15" s="62"/>
      <c r="C15" s="62"/>
      <c r="D15" s="61" t="s">
        <v>94</v>
      </c>
      <c r="E15" s="68">
        <v>2000</v>
      </c>
      <c r="F15" s="68">
        <v>0</v>
      </c>
      <c r="G15" s="92">
        <v>2000</v>
      </c>
      <c r="H15" s="68">
        <v>2000</v>
      </c>
      <c r="I15" s="68">
        <v>0</v>
      </c>
      <c r="J15" s="95">
        <v>2000</v>
      </c>
    </row>
    <row r="16" ht="24" customHeight="1" spans="1:10">
      <c r="A16" s="62" t="s">
        <v>86</v>
      </c>
      <c r="B16" s="62" t="s">
        <v>87</v>
      </c>
      <c r="C16" s="62" t="s">
        <v>93</v>
      </c>
      <c r="D16" s="61" t="s">
        <v>210</v>
      </c>
      <c r="E16" s="68">
        <v>2000</v>
      </c>
      <c r="F16" s="68">
        <v>0</v>
      </c>
      <c r="G16" s="92">
        <v>2000</v>
      </c>
      <c r="H16" s="68">
        <v>2000</v>
      </c>
      <c r="I16" s="68">
        <v>0</v>
      </c>
      <c r="J16" s="95">
        <v>2000</v>
      </c>
    </row>
    <row r="17" ht="24" customHeight="1" spans="1:10">
      <c r="A17" s="62"/>
      <c r="B17" s="62"/>
      <c r="C17" s="62"/>
      <c r="D17" s="61" t="s">
        <v>96</v>
      </c>
      <c r="E17" s="68">
        <v>7286</v>
      </c>
      <c r="F17" s="68">
        <v>1386</v>
      </c>
      <c r="G17" s="92">
        <v>5900</v>
      </c>
      <c r="H17" s="68">
        <v>7286</v>
      </c>
      <c r="I17" s="68">
        <v>1386</v>
      </c>
      <c r="J17" s="95">
        <v>5900</v>
      </c>
    </row>
    <row r="18" ht="24" customHeight="1" spans="1:10">
      <c r="A18" s="62" t="s">
        <v>86</v>
      </c>
      <c r="B18" s="62" t="s">
        <v>87</v>
      </c>
      <c r="C18" s="62" t="s">
        <v>95</v>
      </c>
      <c r="D18" s="61" t="s">
        <v>211</v>
      </c>
      <c r="E18" s="68">
        <v>1386</v>
      </c>
      <c r="F18" s="68">
        <v>1386</v>
      </c>
      <c r="G18" s="92">
        <v>0</v>
      </c>
      <c r="H18" s="68">
        <v>1386</v>
      </c>
      <c r="I18" s="68">
        <v>1386</v>
      </c>
      <c r="J18" s="95">
        <v>0</v>
      </c>
    </row>
    <row r="19" ht="24" customHeight="1" spans="1:10">
      <c r="A19" s="62" t="s">
        <v>86</v>
      </c>
      <c r="B19" s="62" t="s">
        <v>87</v>
      </c>
      <c r="C19" s="62" t="s">
        <v>95</v>
      </c>
      <c r="D19" s="61" t="s">
        <v>210</v>
      </c>
      <c r="E19" s="68">
        <v>5900</v>
      </c>
      <c r="F19" s="68">
        <v>0</v>
      </c>
      <c r="G19" s="92">
        <v>5900</v>
      </c>
      <c r="H19" s="68">
        <v>5900</v>
      </c>
      <c r="I19" s="68">
        <v>0</v>
      </c>
      <c r="J19" s="95">
        <v>5900</v>
      </c>
    </row>
    <row r="20" ht="24" customHeight="1" spans="1:10">
      <c r="A20" s="62"/>
      <c r="B20" s="62"/>
      <c r="C20" s="62"/>
      <c r="D20" s="61" t="s">
        <v>98</v>
      </c>
      <c r="E20" s="68">
        <v>6990</v>
      </c>
      <c r="F20" s="68">
        <v>6990</v>
      </c>
      <c r="G20" s="92">
        <v>0</v>
      </c>
      <c r="H20" s="68">
        <v>6990</v>
      </c>
      <c r="I20" s="68">
        <v>6990</v>
      </c>
      <c r="J20" s="95">
        <v>0</v>
      </c>
    </row>
    <row r="21" ht="24" customHeight="1" spans="1:10">
      <c r="A21" s="62" t="s">
        <v>86</v>
      </c>
      <c r="B21" s="62" t="s">
        <v>87</v>
      </c>
      <c r="C21" s="62" t="s">
        <v>97</v>
      </c>
      <c r="D21" s="61" t="s">
        <v>212</v>
      </c>
      <c r="E21" s="68">
        <v>6990</v>
      </c>
      <c r="F21" s="68">
        <v>6990</v>
      </c>
      <c r="G21" s="92">
        <v>0</v>
      </c>
      <c r="H21" s="68">
        <v>6990</v>
      </c>
      <c r="I21" s="68">
        <v>6990</v>
      </c>
      <c r="J21" s="95">
        <v>0</v>
      </c>
    </row>
    <row r="22" ht="24" customHeight="1" spans="1:10">
      <c r="A22" s="62"/>
      <c r="B22" s="62"/>
      <c r="C22" s="62"/>
      <c r="D22" s="61" t="s">
        <v>100</v>
      </c>
      <c r="E22" s="68">
        <v>4382</v>
      </c>
      <c r="F22" s="68">
        <v>0</v>
      </c>
      <c r="G22" s="92">
        <v>4382</v>
      </c>
      <c r="H22" s="68">
        <v>4382</v>
      </c>
      <c r="I22" s="68">
        <v>0</v>
      </c>
      <c r="J22" s="95">
        <v>4382</v>
      </c>
    </row>
    <row r="23" ht="24" customHeight="1" spans="1:10">
      <c r="A23" s="62" t="s">
        <v>86</v>
      </c>
      <c r="B23" s="62" t="s">
        <v>87</v>
      </c>
      <c r="C23" s="62" t="s">
        <v>99</v>
      </c>
      <c r="D23" s="61" t="s">
        <v>213</v>
      </c>
      <c r="E23" s="68">
        <v>722</v>
      </c>
      <c r="F23" s="68">
        <v>0</v>
      </c>
      <c r="G23" s="92">
        <v>722</v>
      </c>
      <c r="H23" s="68">
        <v>722</v>
      </c>
      <c r="I23" s="68">
        <v>0</v>
      </c>
      <c r="J23" s="95">
        <v>722</v>
      </c>
    </row>
    <row r="24" ht="24" customHeight="1" spans="1:10">
      <c r="A24" s="62" t="s">
        <v>86</v>
      </c>
      <c r="B24" s="62" t="s">
        <v>87</v>
      </c>
      <c r="C24" s="62" t="s">
        <v>99</v>
      </c>
      <c r="D24" s="61" t="s">
        <v>214</v>
      </c>
      <c r="E24" s="68">
        <v>3660</v>
      </c>
      <c r="F24" s="68">
        <v>0</v>
      </c>
      <c r="G24" s="92">
        <v>3660</v>
      </c>
      <c r="H24" s="68">
        <v>3660</v>
      </c>
      <c r="I24" s="68">
        <v>0</v>
      </c>
      <c r="J24" s="95">
        <v>3660</v>
      </c>
    </row>
    <row r="25" ht="24" customHeight="1" spans="1:10">
      <c r="A25" s="62"/>
      <c r="B25" s="62"/>
      <c r="C25" s="62"/>
      <c r="D25" s="61" t="s">
        <v>102</v>
      </c>
      <c r="E25" s="68">
        <v>16350</v>
      </c>
      <c r="F25" s="68">
        <v>0</v>
      </c>
      <c r="G25" s="92">
        <v>16350</v>
      </c>
      <c r="H25" s="68">
        <v>16350</v>
      </c>
      <c r="I25" s="68">
        <v>0</v>
      </c>
      <c r="J25" s="95">
        <v>16350</v>
      </c>
    </row>
    <row r="26" ht="24" customHeight="1" spans="1:10">
      <c r="A26" s="62" t="s">
        <v>86</v>
      </c>
      <c r="B26" s="62" t="s">
        <v>87</v>
      </c>
      <c r="C26" s="62" t="s">
        <v>101</v>
      </c>
      <c r="D26" s="61" t="s">
        <v>210</v>
      </c>
      <c r="E26" s="68">
        <v>16350</v>
      </c>
      <c r="F26" s="68">
        <v>0</v>
      </c>
      <c r="G26" s="92">
        <v>16350</v>
      </c>
      <c r="H26" s="68">
        <v>16350</v>
      </c>
      <c r="I26" s="68">
        <v>0</v>
      </c>
      <c r="J26" s="95">
        <v>16350</v>
      </c>
    </row>
    <row r="27" ht="24" customHeight="1" spans="1:10">
      <c r="A27" s="62"/>
      <c r="B27" s="62"/>
      <c r="C27" s="62"/>
      <c r="D27" s="61" t="s">
        <v>104</v>
      </c>
      <c r="E27" s="68">
        <v>10103</v>
      </c>
      <c r="F27" s="68">
        <v>0</v>
      </c>
      <c r="G27" s="92">
        <v>10103</v>
      </c>
      <c r="H27" s="68">
        <v>10103</v>
      </c>
      <c r="I27" s="68">
        <v>0</v>
      </c>
      <c r="J27" s="95">
        <v>10103</v>
      </c>
    </row>
    <row r="28" ht="24" customHeight="1" spans="1:10">
      <c r="A28" s="62" t="s">
        <v>86</v>
      </c>
      <c r="B28" s="62" t="s">
        <v>87</v>
      </c>
      <c r="C28" s="62" t="s">
        <v>103</v>
      </c>
      <c r="D28" s="61" t="s">
        <v>215</v>
      </c>
      <c r="E28" s="68">
        <v>10000</v>
      </c>
      <c r="F28" s="68">
        <v>0</v>
      </c>
      <c r="G28" s="92">
        <v>10000</v>
      </c>
      <c r="H28" s="68">
        <v>10000</v>
      </c>
      <c r="I28" s="68">
        <v>0</v>
      </c>
      <c r="J28" s="95">
        <v>10000</v>
      </c>
    </row>
    <row r="29" ht="24" customHeight="1" spans="1:10">
      <c r="A29" s="62" t="s">
        <v>86</v>
      </c>
      <c r="B29" s="62" t="s">
        <v>87</v>
      </c>
      <c r="C29" s="62" t="s">
        <v>103</v>
      </c>
      <c r="D29" s="61" t="s">
        <v>216</v>
      </c>
      <c r="E29" s="68">
        <v>103</v>
      </c>
      <c r="F29" s="68">
        <v>0</v>
      </c>
      <c r="G29" s="92">
        <v>103</v>
      </c>
      <c r="H29" s="68">
        <v>103</v>
      </c>
      <c r="I29" s="68">
        <v>0</v>
      </c>
      <c r="J29" s="95">
        <v>103</v>
      </c>
    </row>
    <row r="30" ht="24" customHeight="1" spans="1:10">
      <c r="A30" s="62"/>
      <c r="B30" s="62"/>
      <c r="C30" s="62"/>
      <c r="D30" s="61" t="s">
        <v>108</v>
      </c>
      <c r="E30" s="68">
        <v>2424</v>
      </c>
      <c r="F30" s="68">
        <v>0</v>
      </c>
      <c r="G30" s="92">
        <v>2424</v>
      </c>
      <c r="H30" s="68">
        <v>2143</v>
      </c>
      <c r="I30" s="68">
        <v>0</v>
      </c>
      <c r="J30" s="95">
        <v>2143</v>
      </c>
    </row>
    <row r="31" ht="24" customHeight="1" spans="1:10">
      <c r="A31" s="62" t="s">
        <v>86</v>
      </c>
      <c r="B31" s="62" t="s">
        <v>87</v>
      </c>
      <c r="C31" s="62" t="s">
        <v>107</v>
      </c>
      <c r="D31" s="61" t="s">
        <v>208</v>
      </c>
      <c r="E31" s="68">
        <v>88</v>
      </c>
      <c r="F31" s="68">
        <v>0</v>
      </c>
      <c r="G31" s="92">
        <v>88</v>
      </c>
      <c r="H31" s="68">
        <v>88</v>
      </c>
      <c r="I31" s="68">
        <v>0</v>
      </c>
      <c r="J31" s="95">
        <v>88</v>
      </c>
    </row>
    <row r="32" ht="24" customHeight="1" spans="1:10">
      <c r="A32" s="62" t="s">
        <v>86</v>
      </c>
      <c r="B32" s="62" t="s">
        <v>87</v>
      </c>
      <c r="C32" s="62" t="s">
        <v>107</v>
      </c>
      <c r="D32" s="61" t="s">
        <v>217</v>
      </c>
      <c r="E32" s="68">
        <v>10</v>
      </c>
      <c r="F32" s="68">
        <v>0</v>
      </c>
      <c r="G32" s="92">
        <v>10</v>
      </c>
      <c r="H32" s="68">
        <v>10</v>
      </c>
      <c r="I32" s="68">
        <v>0</v>
      </c>
      <c r="J32" s="95">
        <v>10</v>
      </c>
    </row>
    <row r="33" ht="24" customHeight="1" spans="1:10">
      <c r="A33" s="62" t="s">
        <v>86</v>
      </c>
      <c r="B33" s="62" t="s">
        <v>87</v>
      </c>
      <c r="C33" s="62" t="s">
        <v>107</v>
      </c>
      <c r="D33" s="61" t="s">
        <v>214</v>
      </c>
      <c r="E33" s="68">
        <v>2000</v>
      </c>
      <c r="F33" s="68">
        <v>0</v>
      </c>
      <c r="G33" s="92">
        <v>2000</v>
      </c>
      <c r="H33" s="68">
        <v>2000</v>
      </c>
      <c r="I33" s="68">
        <v>0</v>
      </c>
      <c r="J33" s="95">
        <v>2000</v>
      </c>
    </row>
    <row r="34" ht="24" customHeight="1" spans="1:10">
      <c r="A34" s="62" t="s">
        <v>86</v>
      </c>
      <c r="B34" s="62" t="s">
        <v>87</v>
      </c>
      <c r="C34" s="62" t="s">
        <v>107</v>
      </c>
      <c r="D34" s="61" t="s">
        <v>218</v>
      </c>
      <c r="E34" s="68">
        <v>45</v>
      </c>
      <c r="F34" s="68">
        <v>0</v>
      </c>
      <c r="G34" s="92">
        <v>45</v>
      </c>
      <c r="H34" s="68">
        <v>45</v>
      </c>
      <c r="I34" s="68">
        <v>0</v>
      </c>
      <c r="J34" s="95">
        <v>45</v>
      </c>
    </row>
    <row r="35" ht="24" customHeight="1" spans="1:10">
      <c r="A35" s="62" t="s">
        <v>86</v>
      </c>
      <c r="B35" s="62" t="s">
        <v>87</v>
      </c>
      <c r="C35" s="62" t="s">
        <v>107</v>
      </c>
      <c r="D35" s="61" t="s">
        <v>219</v>
      </c>
      <c r="E35" s="68">
        <v>281</v>
      </c>
      <c r="F35" s="68">
        <v>0</v>
      </c>
      <c r="G35" s="92">
        <v>281</v>
      </c>
      <c r="H35" s="68">
        <v>0</v>
      </c>
      <c r="I35" s="68">
        <v>0</v>
      </c>
      <c r="J35" s="95">
        <v>0</v>
      </c>
    </row>
    <row r="36" ht="24" customHeight="1" spans="1:10">
      <c r="A36" s="62"/>
      <c r="B36" s="62"/>
      <c r="C36" s="62"/>
      <c r="D36" s="61" t="s">
        <v>117</v>
      </c>
      <c r="E36" s="68">
        <v>6166</v>
      </c>
      <c r="F36" s="68">
        <v>4050</v>
      </c>
      <c r="G36" s="92">
        <v>2116</v>
      </c>
      <c r="H36" s="68">
        <v>6166</v>
      </c>
      <c r="I36" s="68">
        <v>4050</v>
      </c>
      <c r="J36" s="95">
        <v>2116</v>
      </c>
    </row>
    <row r="37" ht="24" customHeight="1" spans="1:10">
      <c r="A37" s="62"/>
      <c r="B37" s="62"/>
      <c r="C37" s="62"/>
      <c r="D37" s="61" t="s">
        <v>92</v>
      </c>
      <c r="E37" s="68">
        <v>800</v>
      </c>
      <c r="F37" s="68">
        <v>0</v>
      </c>
      <c r="G37" s="92">
        <v>800</v>
      </c>
      <c r="H37" s="68">
        <v>800</v>
      </c>
      <c r="I37" s="68">
        <v>0</v>
      </c>
      <c r="J37" s="95">
        <v>800</v>
      </c>
    </row>
    <row r="38" ht="24" customHeight="1" spans="1:10">
      <c r="A38" s="62" t="s">
        <v>86</v>
      </c>
      <c r="B38" s="62" t="s">
        <v>87</v>
      </c>
      <c r="C38" s="62" t="s">
        <v>91</v>
      </c>
      <c r="D38" s="61" t="s">
        <v>220</v>
      </c>
      <c r="E38" s="68">
        <v>800</v>
      </c>
      <c r="F38" s="68">
        <v>0</v>
      </c>
      <c r="G38" s="92">
        <v>800</v>
      </c>
      <c r="H38" s="68">
        <v>800</v>
      </c>
      <c r="I38" s="68">
        <v>0</v>
      </c>
      <c r="J38" s="95">
        <v>800</v>
      </c>
    </row>
    <row r="39" ht="24" customHeight="1" spans="1:10">
      <c r="A39" s="62"/>
      <c r="B39" s="62"/>
      <c r="C39" s="62"/>
      <c r="D39" s="61" t="s">
        <v>94</v>
      </c>
      <c r="E39" s="68">
        <v>2503</v>
      </c>
      <c r="F39" s="68">
        <v>2160</v>
      </c>
      <c r="G39" s="92">
        <v>343</v>
      </c>
      <c r="H39" s="68">
        <v>2503</v>
      </c>
      <c r="I39" s="68">
        <v>2160</v>
      </c>
      <c r="J39" s="95">
        <v>343</v>
      </c>
    </row>
    <row r="40" ht="24" customHeight="1" spans="1:10">
      <c r="A40" s="62" t="s">
        <v>86</v>
      </c>
      <c r="B40" s="62" t="s">
        <v>87</v>
      </c>
      <c r="C40" s="62" t="s">
        <v>93</v>
      </c>
      <c r="D40" s="61" t="s">
        <v>221</v>
      </c>
      <c r="E40" s="68">
        <v>2160</v>
      </c>
      <c r="F40" s="68">
        <v>2160</v>
      </c>
      <c r="G40" s="92">
        <v>0</v>
      </c>
      <c r="H40" s="68">
        <v>2160</v>
      </c>
      <c r="I40" s="68">
        <v>2160</v>
      </c>
      <c r="J40" s="95">
        <v>0</v>
      </c>
    </row>
    <row r="41" ht="24" customHeight="1" spans="1:10">
      <c r="A41" s="62" t="s">
        <v>86</v>
      </c>
      <c r="B41" s="62" t="s">
        <v>87</v>
      </c>
      <c r="C41" s="62" t="s">
        <v>93</v>
      </c>
      <c r="D41" s="61" t="s">
        <v>222</v>
      </c>
      <c r="E41" s="68">
        <v>343</v>
      </c>
      <c r="F41" s="68">
        <v>0</v>
      </c>
      <c r="G41" s="92">
        <v>343</v>
      </c>
      <c r="H41" s="68">
        <v>343</v>
      </c>
      <c r="I41" s="68">
        <v>0</v>
      </c>
      <c r="J41" s="95">
        <v>343</v>
      </c>
    </row>
    <row r="42" ht="24" customHeight="1" spans="1:10">
      <c r="A42" s="62"/>
      <c r="B42" s="62"/>
      <c r="C42" s="62"/>
      <c r="D42" s="61" t="s">
        <v>96</v>
      </c>
      <c r="E42" s="68">
        <v>720</v>
      </c>
      <c r="F42" s="68">
        <v>720</v>
      </c>
      <c r="G42" s="92">
        <v>0</v>
      </c>
      <c r="H42" s="68">
        <v>720</v>
      </c>
      <c r="I42" s="68">
        <v>720</v>
      </c>
      <c r="J42" s="95">
        <v>0</v>
      </c>
    </row>
    <row r="43" ht="24" customHeight="1" spans="1:10">
      <c r="A43" s="62" t="s">
        <v>86</v>
      </c>
      <c r="B43" s="62" t="s">
        <v>87</v>
      </c>
      <c r="C43" s="62" t="s">
        <v>95</v>
      </c>
      <c r="D43" s="61" t="s">
        <v>223</v>
      </c>
      <c r="E43" s="68">
        <v>720</v>
      </c>
      <c r="F43" s="68">
        <v>720</v>
      </c>
      <c r="G43" s="92">
        <v>0</v>
      </c>
      <c r="H43" s="68">
        <v>720</v>
      </c>
      <c r="I43" s="68">
        <v>720</v>
      </c>
      <c r="J43" s="95">
        <v>0</v>
      </c>
    </row>
    <row r="44" ht="24" customHeight="1" spans="1:10">
      <c r="A44" s="62"/>
      <c r="B44" s="62"/>
      <c r="C44" s="62"/>
      <c r="D44" s="61" t="s">
        <v>98</v>
      </c>
      <c r="E44" s="68">
        <v>270</v>
      </c>
      <c r="F44" s="68">
        <v>270</v>
      </c>
      <c r="G44" s="92">
        <v>0</v>
      </c>
      <c r="H44" s="68">
        <v>270</v>
      </c>
      <c r="I44" s="68">
        <v>270</v>
      </c>
      <c r="J44" s="95">
        <v>0</v>
      </c>
    </row>
    <row r="45" ht="24" customHeight="1" spans="1:10">
      <c r="A45" s="62" t="s">
        <v>86</v>
      </c>
      <c r="B45" s="62" t="s">
        <v>87</v>
      </c>
      <c r="C45" s="62" t="s">
        <v>97</v>
      </c>
      <c r="D45" s="61" t="s">
        <v>224</v>
      </c>
      <c r="E45" s="68">
        <v>270</v>
      </c>
      <c r="F45" s="68">
        <v>270</v>
      </c>
      <c r="G45" s="92">
        <v>0</v>
      </c>
      <c r="H45" s="68">
        <v>270</v>
      </c>
      <c r="I45" s="68">
        <v>270</v>
      </c>
      <c r="J45" s="95">
        <v>0</v>
      </c>
    </row>
    <row r="46" ht="24" customHeight="1" spans="1:10">
      <c r="A46" s="62"/>
      <c r="B46" s="62"/>
      <c r="C46" s="62"/>
      <c r="D46" s="61" t="s">
        <v>100</v>
      </c>
      <c r="E46" s="68">
        <v>673</v>
      </c>
      <c r="F46" s="68">
        <v>0</v>
      </c>
      <c r="G46" s="92">
        <v>673</v>
      </c>
      <c r="H46" s="68">
        <v>673</v>
      </c>
      <c r="I46" s="68">
        <v>0</v>
      </c>
      <c r="J46" s="95">
        <v>673</v>
      </c>
    </row>
    <row r="47" ht="24" customHeight="1" spans="1:10">
      <c r="A47" s="62" t="s">
        <v>86</v>
      </c>
      <c r="B47" s="62" t="s">
        <v>87</v>
      </c>
      <c r="C47" s="62" t="s">
        <v>99</v>
      </c>
      <c r="D47" s="61" t="s">
        <v>213</v>
      </c>
      <c r="E47" s="68">
        <v>673</v>
      </c>
      <c r="F47" s="68">
        <v>0</v>
      </c>
      <c r="G47" s="92">
        <v>673</v>
      </c>
      <c r="H47" s="68">
        <v>673</v>
      </c>
      <c r="I47" s="68">
        <v>0</v>
      </c>
      <c r="J47" s="95">
        <v>673</v>
      </c>
    </row>
    <row r="48" ht="24" customHeight="1" spans="1:10">
      <c r="A48" s="62"/>
      <c r="B48" s="62"/>
      <c r="C48" s="62"/>
      <c r="D48" s="61" t="s">
        <v>108</v>
      </c>
      <c r="E48" s="68">
        <v>1200</v>
      </c>
      <c r="F48" s="68">
        <v>900</v>
      </c>
      <c r="G48" s="92">
        <v>300</v>
      </c>
      <c r="H48" s="68">
        <v>1200</v>
      </c>
      <c r="I48" s="68">
        <v>900</v>
      </c>
      <c r="J48" s="95">
        <v>300</v>
      </c>
    </row>
    <row r="49" ht="24" customHeight="1" spans="1:10">
      <c r="A49" s="62" t="s">
        <v>86</v>
      </c>
      <c r="B49" s="62" t="s">
        <v>87</v>
      </c>
      <c r="C49" s="62" t="s">
        <v>107</v>
      </c>
      <c r="D49" s="61" t="s">
        <v>225</v>
      </c>
      <c r="E49" s="68">
        <v>1200</v>
      </c>
      <c r="F49" s="68">
        <v>900</v>
      </c>
      <c r="G49" s="92">
        <v>300</v>
      </c>
      <c r="H49" s="68">
        <v>1200</v>
      </c>
      <c r="I49" s="68">
        <v>900</v>
      </c>
      <c r="J49" s="95">
        <v>300</v>
      </c>
    </row>
    <row r="50" ht="24" customHeight="1" spans="1:10">
      <c r="A50" s="62"/>
      <c r="B50" s="62"/>
      <c r="C50" s="62"/>
      <c r="D50" s="61" t="s">
        <v>119</v>
      </c>
      <c r="E50" s="68">
        <v>12337</v>
      </c>
      <c r="F50" s="68">
        <v>12330</v>
      </c>
      <c r="G50" s="92">
        <v>7</v>
      </c>
      <c r="H50" s="68">
        <v>2910</v>
      </c>
      <c r="I50" s="68">
        <v>2910</v>
      </c>
      <c r="J50" s="95">
        <v>0</v>
      </c>
    </row>
    <row r="51" ht="24" customHeight="1" spans="1:10">
      <c r="A51" s="62"/>
      <c r="B51" s="62"/>
      <c r="C51" s="62"/>
      <c r="D51" s="61" t="s">
        <v>108</v>
      </c>
      <c r="E51" s="68">
        <v>12337</v>
      </c>
      <c r="F51" s="68">
        <v>12330</v>
      </c>
      <c r="G51" s="92">
        <v>7</v>
      </c>
      <c r="H51" s="68">
        <v>2910</v>
      </c>
      <c r="I51" s="68">
        <v>2910</v>
      </c>
      <c r="J51" s="95">
        <v>0</v>
      </c>
    </row>
    <row r="52" ht="24" customHeight="1" spans="1:10">
      <c r="A52" s="62" t="s">
        <v>86</v>
      </c>
      <c r="B52" s="62" t="s">
        <v>87</v>
      </c>
      <c r="C52" s="62" t="s">
        <v>107</v>
      </c>
      <c r="D52" s="61" t="s">
        <v>226</v>
      </c>
      <c r="E52" s="68">
        <v>7</v>
      </c>
      <c r="F52" s="68">
        <v>0</v>
      </c>
      <c r="G52" s="92">
        <v>7</v>
      </c>
      <c r="H52" s="68">
        <v>0</v>
      </c>
      <c r="I52" s="68">
        <v>0</v>
      </c>
      <c r="J52" s="95">
        <v>0</v>
      </c>
    </row>
    <row r="53" ht="24" customHeight="1" spans="1:10">
      <c r="A53" s="62" t="s">
        <v>86</v>
      </c>
      <c r="B53" s="62" t="s">
        <v>87</v>
      </c>
      <c r="C53" s="62" t="s">
        <v>107</v>
      </c>
      <c r="D53" s="61" t="s">
        <v>227</v>
      </c>
      <c r="E53" s="68">
        <v>2600</v>
      </c>
      <c r="F53" s="68">
        <v>2600</v>
      </c>
      <c r="G53" s="92">
        <v>0</v>
      </c>
      <c r="H53" s="68">
        <v>0</v>
      </c>
      <c r="I53" s="68">
        <v>0</v>
      </c>
      <c r="J53" s="95">
        <v>0</v>
      </c>
    </row>
    <row r="54" ht="24" customHeight="1" spans="1:10">
      <c r="A54" s="62" t="s">
        <v>86</v>
      </c>
      <c r="B54" s="62" t="s">
        <v>87</v>
      </c>
      <c r="C54" s="62" t="s">
        <v>107</v>
      </c>
      <c r="D54" s="61" t="s">
        <v>228</v>
      </c>
      <c r="E54" s="68">
        <v>50</v>
      </c>
      <c r="F54" s="68">
        <v>50</v>
      </c>
      <c r="G54" s="92">
        <v>0</v>
      </c>
      <c r="H54" s="68">
        <v>50</v>
      </c>
      <c r="I54" s="68">
        <v>50</v>
      </c>
      <c r="J54" s="95">
        <v>0</v>
      </c>
    </row>
    <row r="55" ht="24" customHeight="1" spans="1:10">
      <c r="A55" s="62" t="s">
        <v>86</v>
      </c>
      <c r="B55" s="62" t="s">
        <v>87</v>
      </c>
      <c r="C55" s="62" t="s">
        <v>107</v>
      </c>
      <c r="D55" s="61" t="s">
        <v>229</v>
      </c>
      <c r="E55" s="68">
        <v>6820</v>
      </c>
      <c r="F55" s="68">
        <v>6820</v>
      </c>
      <c r="G55" s="92">
        <v>0</v>
      </c>
      <c r="H55" s="68">
        <v>0</v>
      </c>
      <c r="I55" s="68">
        <v>0</v>
      </c>
      <c r="J55" s="95">
        <v>0</v>
      </c>
    </row>
    <row r="56" ht="24" customHeight="1" spans="1:10">
      <c r="A56" s="62" t="s">
        <v>86</v>
      </c>
      <c r="B56" s="62" t="s">
        <v>87</v>
      </c>
      <c r="C56" s="62" t="s">
        <v>107</v>
      </c>
      <c r="D56" s="61" t="s">
        <v>230</v>
      </c>
      <c r="E56" s="68">
        <v>2860</v>
      </c>
      <c r="F56" s="68">
        <v>2860</v>
      </c>
      <c r="G56" s="92">
        <v>0</v>
      </c>
      <c r="H56" s="68">
        <v>2860</v>
      </c>
      <c r="I56" s="68">
        <v>2860</v>
      </c>
      <c r="J56" s="95">
        <v>0</v>
      </c>
    </row>
    <row r="57" ht="24" customHeight="1" spans="1:10">
      <c r="A57" s="62"/>
      <c r="B57" s="62"/>
      <c r="C57" s="62"/>
      <c r="D57" s="61" t="s">
        <v>124</v>
      </c>
      <c r="E57" s="68">
        <v>26882</v>
      </c>
      <c r="F57" s="68">
        <v>26510</v>
      </c>
      <c r="G57" s="92">
        <v>372</v>
      </c>
      <c r="H57" s="68">
        <v>50</v>
      </c>
      <c r="I57" s="68">
        <v>50</v>
      </c>
      <c r="J57" s="95">
        <v>0</v>
      </c>
    </row>
    <row r="58" ht="24" customHeight="1" spans="1:10">
      <c r="A58" s="62"/>
      <c r="B58" s="62"/>
      <c r="C58" s="62"/>
      <c r="D58" s="61" t="s">
        <v>106</v>
      </c>
      <c r="E58" s="68">
        <v>372</v>
      </c>
      <c r="F58" s="68">
        <v>0</v>
      </c>
      <c r="G58" s="92">
        <v>372</v>
      </c>
      <c r="H58" s="68">
        <v>0</v>
      </c>
      <c r="I58" s="68">
        <v>0</v>
      </c>
      <c r="J58" s="95">
        <v>0</v>
      </c>
    </row>
    <row r="59" ht="24" customHeight="1" spans="1:10">
      <c r="A59" s="62" t="s">
        <v>86</v>
      </c>
      <c r="B59" s="62" t="s">
        <v>87</v>
      </c>
      <c r="C59" s="62" t="s">
        <v>105</v>
      </c>
      <c r="D59" s="61" t="s">
        <v>231</v>
      </c>
      <c r="E59" s="68">
        <v>372</v>
      </c>
      <c r="F59" s="68">
        <v>0</v>
      </c>
      <c r="G59" s="92">
        <v>372</v>
      </c>
      <c r="H59" s="68">
        <v>0</v>
      </c>
      <c r="I59" s="68">
        <v>0</v>
      </c>
      <c r="J59" s="95">
        <v>0</v>
      </c>
    </row>
    <row r="60" ht="24" customHeight="1" spans="1:10">
      <c r="A60" s="62"/>
      <c r="B60" s="62"/>
      <c r="C60" s="62"/>
      <c r="D60" s="61" t="s">
        <v>108</v>
      </c>
      <c r="E60" s="68">
        <v>26510</v>
      </c>
      <c r="F60" s="68">
        <v>26510</v>
      </c>
      <c r="G60" s="92">
        <v>0</v>
      </c>
      <c r="H60" s="68">
        <v>50</v>
      </c>
      <c r="I60" s="68">
        <v>50</v>
      </c>
      <c r="J60" s="95">
        <v>0</v>
      </c>
    </row>
    <row r="61" ht="24" customHeight="1" spans="1:10">
      <c r="A61" s="62" t="s">
        <v>86</v>
      </c>
      <c r="B61" s="62" t="s">
        <v>87</v>
      </c>
      <c r="C61" s="62" t="s">
        <v>107</v>
      </c>
      <c r="D61" s="61" t="s">
        <v>231</v>
      </c>
      <c r="E61" s="68">
        <v>5000</v>
      </c>
      <c r="F61" s="68">
        <v>5000</v>
      </c>
      <c r="G61" s="92">
        <v>0</v>
      </c>
      <c r="H61" s="68">
        <v>0</v>
      </c>
      <c r="I61" s="68">
        <v>0</v>
      </c>
      <c r="J61" s="95">
        <v>0</v>
      </c>
    </row>
    <row r="62" ht="24" customHeight="1" spans="1:10">
      <c r="A62" s="62" t="s">
        <v>86</v>
      </c>
      <c r="B62" s="62" t="s">
        <v>87</v>
      </c>
      <c r="C62" s="62" t="s">
        <v>107</v>
      </c>
      <c r="D62" s="61" t="s">
        <v>232</v>
      </c>
      <c r="E62" s="68">
        <v>50</v>
      </c>
      <c r="F62" s="68">
        <v>50</v>
      </c>
      <c r="G62" s="92">
        <v>0</v>
      </c>
      <c r="H62" s="68">
        <v>50</v>
      </c>
      <c r="I62" s="68">
        <v>50</v>
      </c>
      <c r="J62" s="95">
        <v>0</v>
      </c>
    </row>
    <row r="63" ht="24" customHeight="1" spans="1:10">
      <c r="A63" s="62" t="s">
        <v>86</v>
      </c>
      <c r="B63" s="62" t="s">
        <v>87</v>
      </c>
      <c r="C63" s="62" t="s">
        <v>107</v>
      </c>
      <c r="D63" s="61" t="s">
        <v>233</v>
      </c>
      <c r="E63" s="68">
        <v>21460</v>
      </c>
      <c r="F63" s="68">
        <v>21460</v>
      </c>
      <c r="G63" s="92">
        <v>0</v>
      </c>
      <c r="H63" s="68">
        <v>0</v>
      </c>
      <c r="I63" s="68">
        <v>0</v>
      </c>
      <c r="J63" s="95">
        <v>0</v>
      </c>
    </row>
    <row r="64" ht="24" customHeight="1" spans="1:10">
      <c r="A64" s="62"/>
      <c r="B64" s="62"/>
      <c r="C64" s="62"/>
      <c r="D64" s="61" t="s">
        <v>127</v>
      </c>
      <c r="E64" s="68">
        <v>54201</v>
      </c>
      <c r="F64" s="68">
        <v>46701</v>
      </c>
      <c r="G64" s="92">
        <v>7500</v>
      </c>
      <c r="H64" s="68">
        <v>25</v>
      </c>
      <c r="I64" s="68">
        <v>25</v>
      </c>
      <c r="J64" s="95">
        <v>0</v>
      </c>
    </row>
    <row r="65" ht="24" customHeight="1" spans="1:10">
      <c r="A65" s="62"/>
      <c r="B65" s="62"/>
      <c r="C65" s="62"/>
      <c r="D65" s="61" t="s">
        <v>108</v>
      </c>
      <c r="E65" s="68">
        <v>54201</v>
      </c>
      <c r="F65" s="68">
        <v>46701</v>
      </c>
      <c r="G65" s="92">
        <v>7500</v>
      </c>
      <c r="H65" s="68">
        <v>25</v>
      </c>
      <c r="I65" s="68">
        <v>25</v>
      </c>
      <c r="J65" s="95">
        <v>0</v>
      </c>
    </row>
    <row r="66" ht="24" customHeight="1" spans="1:10">
      <c r="A66" s="62" t="s">
        <v>86</v>
      </c>
      <c r="B66" s="62" t="s">
        <v>87</v>
      </c>
      <c r="C66" s="62" t="s">
        <v>107</v>
      </c>
      <c r="D66" s="61" t="s">
        <v>228</v>
      </c>
      <c r="E66" s="68">
        <v>25</v>
      </c>
      <c r="F66" s="68">
        <v>25</v>
      </c>
      <c r="G66" s="92">
        <v>0</v>
      </c>
      <c r="H66" s="68">
        <v>25</v>
      </c>
      <c r="I66" s="68">
        <v>25</v>
      </c>
      <c r="J66" s="95">
        <v>0</v>
      </c>
    </row>
    <row r="67" ht="24" customHeight="1" spans="1:10">
      <c r="A67" s="62" t="s">
        <v>86</v>
      </c>
      <c r="B67" s="62" t="s">
        <v>87</v>
      </c>
      <c r="C67" s="62" t="s">
        <v>107</v>
      </c>
      <c r="D67" s="61" t="s">
        <v>234</v>
      </c>
      <c r="E67" s="68">
        <v>3333</v>
      </c>
      <c r="F67" s="68">
        <v>0</v>
      </c>
      <c r="G67" s="92">
        <v>3333</v>
      </c>
      <c r="H67" s="68">
        <v>0</v>
      </c>
      <c r="I67" s="68">
        <v>0</v>
      </c>
      <c r="J67" s="95">
        <v>0</v>
      </c>
    </row>
    <row r="68" ht="24" customHeight="1" spans="1:10">
      <c r="A68" s="62" t="s">
        <v>86</v>
      </c>
      <c r="B68" s="62" t="s">
        <v>87</v>
      </c>
      <c r="C68" s="62" t="s">
        <v>107</v>
      </c>
      <c r="D68" s="61" t="s">
        <v>235</v>
      </c>
      <c r="E68" s="68">
        <v>800</v>
      </c>
      <c r="F68" s="68">
        <v>800</v>
      </c>
      <c r="G68" s="92">
        <v>0</v>
      </c>
      <c r="H68" s="68">
        <v>0</v>
      </c>
      <c r="I68" s="68">
        <v>0</v>
      </c>
      <c r="J68" s="95">
        <v>0</v>
      </c>
    </row>
    <row r="69" ht="24" customHeight="1" spans="1:10">
      <c r="A69" s="62" t="s">
        <v>86</v>
      </c>
      <c r="B69" s="62" t="s">
        <v>87</v>
      </c>
      <c r="C69" s="62" t="s">
        <v>107</v>
      </c>
      <c r="D69" s="61" t="s">
        <v>236</v>
      </c>
      <c r="E69" s="68">
        <v>10000</v>
      </c>
      <c r="F69" s="68">
        <v>10000</v>
      </c>
      <c r="G69" s="92">
        <v>0</v>
      </c>
      <c r="H69" s="68">
        <v>0</v>
      </c>
      <c r="I69" s="68">
        <v>0</v>
      </c>
      <c r="J69" s="95">
        <v>0</v>
      </c>
    </row>
    <row r="70" ht="24" customHeight="1" spans="1:10">
      <c r="A70" s="62" t="s">
        <v>86</v>
      </c>
      <c r="B70" s="62" t="s">
        <v>87</v>
      </c>
      <c r="C70" s="62" t="s">
        <v>107</v>
      </c>
      <c r="D70" s="61" t="s">
        <v>206</v>
      </c>
      <c r="E70" s="68">
        <v>19526</v>
      </c>
      <c r="F70" s="68">
        <v>19526</v>
      </c>
      <c r="G70" s="92">
        <v>0</v>
      </c>
      <c r="H70" s="68">
        <v>0</v>
      </c>
      <c r="I70" s="68">
        <v>0</v>
      </c>
      <c r="J70" s="95">
        <v>0</v>
      </c>
    </row>
    <row r="71" ht="24" customHeight="1" spans="1:10">
      <c r="A71" s="62" t="s">
        <v>86</v>
      </c>
      <c r="B71" s="62" t="s">
        <v>87</v>
      </c>
      <c r="C71" s="62" t="s">
        <v>107</v>
      </c>
      <c r="D71" s="61" t="s">
        <v>237</v>
      </c>
      <c r="E71" s="68">
        <v>16350</v>
      </c>
      <c r="F71" s="68">
        <v>16350</v>
      </c>
      <c r="G71" s="92">
        <v>0</v>
      </c>
      <c r="H71" s="68">
        <v>0</v>
      </c>
      <c r="I71" s="68">
        <v>0</v>
      </c>
      <c r="J71" s="95">
        <v>0</v>
      </c>
    </row>
    <row r="72" ht="24" customHeight="1" spans="1:10">
      <c r="A72" s="62" t="s">
        <v>86</v>
      </c>
      <c r="B72" s="62" t="s">
        <v>87</v>
      </c>
      <c r="C72" s="62" t="s">
        <v>107</v>
      </c>
      <c r="D72" s="61" t="s">
        <v>238</v>
      </c>
      <c r="E72" s="68">
        <v>4167</v>
      </c>
      <c r="F72" s="68">
        <v>0</v>
      </c>
      <c r="G72" s="92">
        <v>4167</v>
      </c>
      <c r="H72" s="68">
        <v>0</v>
      </c>
      <c r="I72" s="68">
        <v>0</v>
      </c>
      <c r="J72" s="95">
        <v>0</v>
      </c>
    </row>
    <row r="73" ht="24" customHeight="1" spans="1:10">
      <c r="A73" s="62"/>
      <c r="B73" s="62"/>
      <c r="C73" s="62"/>
      <c r="D73" s="61" t="s">
        <v>129</v>
      </c>
      <c r="E73" s="68">
        <v>5095</v>
      </c>
      <c r="F73" s="68">
        <v>5095</v>
      </c>
      <c r="G73" s="92">
        <v>0</v>
      </c>
      <c r="H73" s="68">
        <v>3595</v>
      </c>
      <c r="I73" s="68">
        <v>3595</v>
      </c>
      <c r="J73" s="95">
        <v>0</v>
      </c>
    </row>
    <row r="74" ht="24" customHeight="1" spans="1:10">
      <c r="A74" s="62"/>
      <c r="B74" s="62"/>
      <c r="C74" s="62"/>
      <c r="D74" s="61" t="s">
        <v>100</v>
      </c>
      <c r="E74" s="68">
        <v>1895</v>
      </c>
      <c r="F74" s="68">
        <v>1895</v>
      </c>
      <c r="G74" s="92">
        <v>0</v>
      </c>
      <c r="H74" s="68">
        <v>1895</v>
      </c>
      <c r="I74" s="68">
        <v>1895</v>
      </c>
      <c r="J74" s="95">
        <v>0</v>
      </c>
    </row>
    <row r="75" ht="24" customHeight="1" spans="1:10">
      <c r="A75" s="62" t="s">
        <v>86</v>
      </c>
      <c r="B75" s="62" t="s">
        <v>87</v>
      </c>
      <c r="C75" s="62" t="s">
        <v>99</v>
      </c>
      <c r="D75" s="61" t="s">
        <v>239</v>
      </c>
      <c r="E75" s="68">
        <v>1895</v>
      </c>
      <c r="F75" s="68">
        <v>1895</v>
      </c>
      <c r="G75" s="92">
        <v>0</v>
      </c>
      <c r="H75" s="68">
        <v>1895</v>
      </c>
      <c r="I75" s="68">
        <v>1895</v>
      </c>
      <c r="J75" s="95">
        <v>0</v>
      </c>
    </row>
    <row r="76" ht="24" customHeight="1" spans="1:10">
      <c r="A76" s="62"/>
      <c r="B76" s="62"/>
      <c r="C76" s="62"/>
      <c r="D76" s="61" t="s">
        <v>106</v>
      </c>
      <c r="E76" s="68">
        <v>1500</v>
      </c>
      <c r="F76" s="68">
        <v>1500</v>
      </c>
      <c r="G76" s="92">
        <v>0</v>
      </c>
      <c r="H76" s="68">
        <v>0</v>
      </c>
      <c r="I76" s="68">
        <v>0</v>
      </c>
      <c r="J76" s="95">
        <v>0</v>
      </c>
    </row>
    <row r="77" ht="24" customHeight="1" spans="1:10">
      <c r="A77" s="62" t="s">
        <v>86</v>
      </c>
      <c r="B77" s="62" t="s">
        <v>87</v>
      </c>
      <c r="C77" s="62" t="s">
        <v>105</v>
      </c>
      <c r="D77" s="61" t="s">
        <v>240</v>
      </c>
      <c r="E77" s="68">
        <v>1500</v>
      </c>
      <c r="F77" s="68">
        <v>1500</v>
      </c>
      <c r="G77" s="92">
        <v>0</v>
      </c>
      <c r="H77" s="68">
        <v>0</v>
      </c>
      <c r="I77" s="68">
        <v>0</v>
      </c>
      <c r="J77" s="95">
        <v>0</v>
      </c>
    </row>
    <row r="78" ht="24" customHeight="1" spans="1:10">
      <c r="A78" s="62"/>
      <c r="B78" s="62"/>
      <c r="C78" s="62"/>
      <c r="D78" s="61" t="s">
        <v>108</v>
      </c>
      <c r="E78" s="68">
        <v>1700</v>
      </c>
      <c r="F78" s="68">
        <v>1700</v>
      </c>
      <c r="G78" s="92">
        <v>0</v>
      </c>
      <c r="H78" s="68">
        <v>1700</v>
      </c>
      <c r="I78" s="68">
        <v>1700</v>
      </c>
      <c r="J78" s="95">
        <v>0</v>
      </c>
    </row>
    <row r="79" ht="24" customHeight="1" spans="1:10">
      <c r="A79" s="62" t="s">
        <v>86</v>
      </c>
      <c r="B79" s="62" t="s">
        <v>87</v>
      </c>
      <c r="C79" s="62" t="s">
        <v>107</v>
      </c>
      <c r="D79" s="61" t="s">
        <v>241</v>
      </c>
      <c r="E79" s="68">
        <v>1650</v>
      </c>
      <c r="F79" s="68">
        <v>1650</v>
      </c>
      <c r="G79" s="92">
        <v>0</v>
      </c>
      <c r="H79" s="68">
        <v>1650</v>
      </c>
      <c r="I79" s="68">
        <v>1650</v>
      </c>
      <c r="J79" s="95">
        <v>0</v>
      </c>
    </row>
    <row r="80" ht="24" customHeight="1" spans="1:10">
      <c r="A80" s="62" t="s">
        <v>86</v>
      </c>
      <c r="B80" s="62" t="s">
        <v>87</v>
      </c>
      <c r="C80" s="62" t="s">
        <v>107</v>
      </c>
      <c r="D80" s="61" t="s">
        <v>207</v>
      </c>
      <c r="E80" s="68">
        <v>50</v>
      </c>
      <c r="F80" s="68">
        <v>50</v>
      </c>
      <c r="G80" s="92">
        <v>0</v>
      </c>
      <c r="H80" s="68">
        <v>50</v>
      </c>
      <c r="I80" s="68">
        <v>50</v>
      </c>
      <c r="J80" s="95">
        <v>0</v>
      </c>
    </row>
  </sheetData>
  <mergeCells count="10">
    <mergeCell ref="A2:J2"/>
    <mergeCell ref="A4:D4"/>
    <mergeCell ref="A5:C5"/>
    <mergeCell ref="D5:D6"/>
    <mergeCell ref="E5:E6"/>
    <mergeCell ref="F5:F6"/>
    <mergeCell ref="G5:G6"/>
    <mergeCell ref="H5:H6"/>
    <mergeCell ref="I5:I6"/>
    <mergeCell ref="J5:J6"/>
  </mergeCells>
  <printOptions horizontalCentered="1"/>
  <pageMargins left="0.590551181102362" right="0.590551181102362" top="0.78740157480315" bottom="0.78740157480315" header="0.511811023622047" footer="0.511811023622047"/>
  <pageSetup paperSize="9" scale="79" fitToHeight="100" orientation="landscape" horizontalDpi="180" verticalDpi="18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12.6666666666667" customWidth="1"/>
    <col min="2" max="2" width="43.1666666666667" customWidth="1"/>
    <col min="3" max="3" width="12.8333333333333" customWidth="1"/>
    <col min="4" max="4" width="22.8333333333333" customWidth="1"/>
    <col min="5" max="5" width="13.6666666666667" customWidth="1"/>
    <col min="6" max="7" width="22.8333333333333" customWidth="1"/>
    <col min="8" max="8" width="17.3333333333333" customWidth="1"/>
  </cols>
  <sheetData>
    <row r="1" ht="18" customHeight="1" spans="1:11">
      <c r="A1" s="48" t="s">
        <v>242</v>
      </c>
      <c r="B1" s="48"/>
      <c r="C1" s="76"/>
      <c r="D1" s="76"/>
      <c r="E1" s="74"/>
      <c r="F1" s="74"/>
      <c r="G1" s="74"/>
      <c r="H1" s="74"/>
      <c r="I1" s="74"/>
      <c r="J1" s="74"/>
      <c r="K1" s="74"/>
    </row>
    <row r="2" ht="18" customHeight="1" spans="1:11">
      <c r="A2" s="77" t="s">
        <v>22</v>
      </c>
      <c r="B2" s="77"/>
      <c r="C2" s="77"/>
      <c r="D2" s="77"/>
      <c r="E2" s="77"/>
      <c r="F2" s="77"/>
      <c r="G2" s="77"/>
      <c r="H2" s="77"/>
      <c r="I2" s="74"/>
      <c r="J2" s="74"/>
      <c r="K2" s="74"/>
    </row>
    <row r="3" ht="18" customHeight="1" spans="1:11">
      <c r="A3" s="4" t="s">
        <v>32</v>
      </c>
      <c r="B3" s="4"/>
      <c r="C3" s="74"/>
      <c r="D3" s="74"/>
      <c r="E3" s="74"/>
      <c r="F3" s="74"/>
      <c r="G3" s="74"/>
      <c r="H3" s="87" t="s">
        <v>202</v>
      </c>
      <c r="I3" s="74"/>
      <c r="J3" s="74"/>
      <c r="K3" s="74"/>
    </row>
    <row r="4" ht="18" customHeight="1" spans="1:11">
      <c r="A4" s="78" t="s">
        <v>243</v>
      </c>
      <c r="B4" s="79" t="s">
        <v>244</v>
      </c>
      <c r="C4" s="80" t="s">
        <v>245</v>
      </c>
      <c r="D4" s="81"/>
      <c r="E4" s="88"/>
      <c r="F4" s="88"/>
      <c r="G4" s="88"/>
      <c r="H4" s="81"/>
      <c r="I4" s="74"/>
      <c r="J4" s="74"/>
      <c r="K4" s="74"/>
    </row>
    <row r="5" ht="18" customHeight="1" spans="1:11">
      <c r="A5" s="78"/>
      <c r="B5" s="79"/>
      <c r="C5" s="82" t="s">
        <v>71</v>
      </c>
      <c r="D5" s="33" t="s">
        <v>246</v>
      </c>
      <c r="E5" s="81" t="s">
        <v>247</v>
      </c>
      <c r="F5" s="81"/>
      <c r="G5" s="81"/>
      <c r="H5" s="89" t="s">
        <v>178</v>
      </c>
      <c r="I5" s="74"/>
      <c r="J5" s="74"/>
      <c r="K5" s="74"/>
    </row>
    <row r="6" ht="25.5" customHeight="1" spans="1:11">
      <c r="A6" s="83"/>
      <c r="B6" s="84"/>
      <c r="C6" s="85"/>
      <c r="D6" s="25"/>
      <c r="E6" s="88" t="s">
        <v>81</v>
      </c>
      <c r="F6" s="90" t="s">
        <v>248</v>
      </c>
      <c r="G6" s="90" t="s">
        <v>186</v>
      </c>
      <c r="H6" s="91"/>
      <c r="I6" s="75"/>
      <c r="J6" s="75"/>
      <c r="K6" s="75"/>
    </row>
    <row r="7" ht="19.5" customHeight="1" spans="1:11">
      <c r="A7" s="61"/>
      <c r="B7" s="61" t="s">
        <v>71</v>
      </c>
      <c r="C7" s="68">
        <v>5854</v>
      </c>
      <c r="D7" s="68">
        <v>0</v>
      </c>
      <c r="E7" s="92">
        <v>4520</v>
      </c>
      <c r="F7" s="68">
        <v>0</v>
      </c>
      <c r="G7" s="67">
        <v>4520</v>
      </c>
      <c r="H7" s="93">
        <v>1334</v>
      </c>
      <c r="I7" s="75"/>
      <c r="J7" s="75"/>
      <c r="K7" s="74"/>
    </row>
    <row r="8" ht="19.5" customHeight="1" spans="1:11">
      <c r="A8" s="61"/>
      <c r="B8" s="61" t="s">
        <v>32</v>
      </c>
      <c r="C8" s="68">
        <v>5854</v>
      </c>
      <c r="D8" s="68">
        <v>0</v>
      </c>
      <c r="E8" s="92">
        <v>4520</v>
      </c>
      <c r="F8" s="68">
        <v>0</v>
      </c>
      <c r="G8" s="67">
        <v>4520</v>
      </c>
      <c r="H8" s="93">
        <v>1334</v>
      </c>
      <c r="I8" s="74"/>
      <c r="J8" s="74"/>
      <c r="K8" s="74"/>
    </row>
    <row r="9" ht="19.5" customHeight="1" spans="1:11">
      <c r="A9" s="61" t="s">
        <v>89</v>
      </c>
      <c r="B9" s="61" t="s">
        <v>85</v>
      </c>
      <c r="C9" s="68">
        <v>3100</v>
      </c>
      <c r="D9" s="68">
        <v>0</v>
      </c>
      <c r="E9" s="92">
        <v>2300</v>
      </c>
      <c r="F9" s="68">
        <v>0</v>
      </c>
      <c r="G9" s="67">
        <v>2300</v>
      </c>
      <c r="H9" s="93">
        <v>800</v>
      </c>
      <c r="I9" s="74"/>
      <c r="J9" s="74"/>
      <c r="K9" s="74"/>
    </row>
    <row r="10" ht="19.5" customHeight="1" spans="1:11">
      <c r="A10" s="61" t="s">
        <v>118</v>
      </c>
      <c r="B10" s="61" t="s">
        <v>117</v>
      </c>
      <c r="C10" s="68">
        <v>660</v>
      </c>
      <c r="D10" s="68">
        <v>0</v>
      </c>
      <c r="E10" s="92">
        <v>540</v>
      </c>
      <c r="F10" s="68">
        <v>0</v>
      </c>
      <c r="G10" s="67">
        <v>540</v>
      </c>
      <c r="H10" s="93">
        <v>120</v>
      </c>
      <c r="I10" s="74"/>
      <c r="J10" s="74"/>
      <c r="K10" s="74"/>
    </row>
    <row r="11" ht="19.5" customHeight="1" spans="1:11">
      <c r="A11" s="61" t="s">
        <v>120</v>
      </c>
      <c r="B11" s="61" t="s">
        <v>119</v>
      </c>
      <c r="C11" s="68">
        <v>610</v>
      </c>
      <c r="D11" s="68">
        <v>0</v>
      </c>
      <c r="E11" s="92">
        <v>500</v>
      </c>
      <c r="F11" s="68">
        <v>0</v>
      </c>
      <c r="G11" s="67">
        <v>500</v>
      </c>
      <c r="H11" s="93">
        <v>110</v>
      </c>
      <c r="I11" s="74"/>
      <c r="J11" s="74"/>
      <c r="K11" s="74"/>
    </row>
    <row r="12" ht="19.5" customHeight="1" spans="1:11">
      <c r="A12" s="61" t="s">
        <v>125</v>
      </c>
      <c r="B12" s="61" t="s">
        <v>124</v>
      </c>
      <c r="C12" s="68">
        <v>704</v>
      </c>
      <c r="D12" s="68">
        <v>0</v>
      </c>
      <c r="E12" s="92">
        <v>560</v>
      </c>
      <c r="F12" s="68">
        <v>0</v>
      </c>
      <c r="G12" s="67">
        <v>560</v>
      </c>
      <c r="H12" s="93">
        <v>144</v>
      </c>
      <c r="I12" s="74"/>
      <c r="J12" s="74"/>
      <c r="K12" s="74"/>
    </row>
    <row r="13" ht="19.5" customHeight="1" spans="1:11">
      <c r="A13" s="61" t="s">
        <v>128</v>
      </c>
      <c r="B13" s="61" t="s">
        <v>127</v>
      </c>
      <c r="C13" s="68">
        <v>480</v>
      </c>
      <c r="D13" s="68">
        <v>0</v>
      </c>
      <c r="E13" s="92">
        <v>420</v>
      </c>
      <c r="F13" s="68">
        <v>0</v>
      </c>
      <c r="G13" s="67">
        <v>420</v>
      </c>
      <c r="H13" s="93">
        <v>60</v>
      </c>
      <c r="I13" s="74"/>
      <c r="J13" s="74"/>
      <c r="K13" s="74"/>
    </row>
    <row r="14" ht="19.5" customHeight="1" spans="1:11">
      <c r="A14" s="61" t="s">
        <v>130</v>
      </c>
      <c r="B14" s="61" t="s">
        <v>129</v>
      </c>
      <c r="C14" s="68">
        <v>300</v>
      </c>
      <c r="D14" s="68">
        <v>0</v>
      </c>
      <c r="E14" s="92">
        <v>200</v>
      </c>
      <c r="F14" s="68">
        <v>0</v>
      </c>
      <c r="G14" s="67">
        <v>200</v>
      </c>
      <c r="H14" s="93">
        <v>100</v>
      </c>
      <c r="I14" s="74"/>
      <c r="J14" s="74"/>
      <c r="K14" s="74"/>
    </row>
    <row r="15" ht="18" customHeight="1" spans="1:11">
      <c r="A15" s="75"/>
      <c r="B15" s="75"/>
      <c r="C15" s="75"/>
      <c r="D15" s="75"/>
      <c r="E15" s="75"/>
      <c r="F15" s="75"/>
      <c r="G15" s="75"/>
      <c r="H15" s="74"/>
      <c r="I15" s="74"/>
      <c r="J15" s="74"/>
      <c r="K15" s="74"/>
    </row>
    <row r="16" ht="18" customHeight="1" spans="1:11">
      <c r="A16" s="75"/>
      <c r="B16" s="75"/>
      <c r="C16" s="75"/>
      <c r="D16" s="75"/>
      <c r="E16" s="75"/>
      <c r="F16" s="75"/>
      <c r="G16" s="75"/>
      <c r="H16" s="74"/>
      <c r="I16" s="74"/>
      <c r="J16" s="74"/>
      <c r="K16" s="74"/>
    </row>
    <row r="17" ht="18" customHeight="1" spans="1:11">
      <c r="A17" s="75"/>
      <c r="B17" s="75"/>
      <c r="C17" s="75"/>
      <c r="D17" s="75"/>
      <c r="E17" s="75"/>
      <c r="F17" s="75"/>
      <c r="G17" s="75"/>
      <c r="H17" s="74"/>
      <c r="I17" s="74"/>
      <c r="J17" s="74"/>
      <c r="K17" s="74"/>
    </row>
    <row r="18" ht="18" customHeight="1" spans="1:11">
      <c r="A18" s="75"/>
      <c r="B18" s="75"/>
      <c r="C18" s="75"/>
      <c r="D18" s="75"/>
      <c r="E18" s="75"/>
      <c r="F18" s="75"/>
      <c r="G18" s="75"/>
      <c r="H18" s="74"/>
      <c r="I18" s="74"/>
      <c r="J18" s="74"/>
      <c r="K18" s="74"/>
    </row>
    <row r="19" ht="18" customHeight="1" spans="1:11">
      <c r="A19" s="75"/>
      <c r="B19" s="75"/>
      <c r="C19" s="75"/>
      <c r="D19" s="75"/>
      <c r="E19" s="75"/>
      <c r="F19" s="75"/>
      <c r="G19" s="75"/>
      <c r="H19" s="74"/>
      <c r="I19" s="74"/>
      <c r="J19" s="74"/>
      <c r="K19" s="74"/>
    </row>
    <row r="20" ht="18" customHeight="1" spans="1:11">
      <c r="A20" s="74"/>
      <c r="B20" s="75"/>
      <c r="C20" s="75"/>
      <c r="D20" s="75"/>
      <c r="E20" s="75"/>
      <c r="F20" s="75"/>
      <c r="G20" s="75"/>
      <c r="H20" s="74"/>
      <c r="I20" s="74"/>
      <c r="J20" s="74"/>
      <c r="K20" s="74"/>
    </row>
    <row r="21" ht="18" customHeight="1" spans="1:11">
      <c r="A21" s="74"/>
      <c r="B21" s="74"/>
      <c r="C21" s="75"/>
      <c r="D21" s="75"/>
      <c r="E21" s="75"/>
      <c r="F21" s="75"/>
      <c r="G21" s="75"/>
      <c r="H21" s="74"/>
      <c r="I21" s="74"/>
      <c r="J21" s="74"/>
      <c r="K21" s="74"/>
    </row>
    <row r="23" customHeight="1" spans="3:3">
      <c r="C23" s="86"/>
    </row>
  </sheetData>
  <mergeCells count="8">
    <mergeCell ref="A2:H2"/>
    <mergeCell ref="C4:H4"/>
    <mergeCell ref="E5:G5"/>
    <mergeCell ref="A4:A6"/>
    <mergeCell ref="B4:B6"/>
    <mergeCell ref="C5:C6"/>
    <mergeCell ref="D5:D6"/>
    <mergeCell ref="H5:H6"/>
  </mergeCells>
  <printOptions horizontalCentered="1"/>
  <pageMargins left="0.590551181102362" right="0.590551181102362" top="0.78740157480315" bottom="0.78740157480315" header="0.511811023622047" footer="0.511811023622047"/>
  <pageSetup paperSize="9" scale="98" fitToHeight="100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33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4.83333333333333" customWidth="1"/>
    <col min="2" max="2" width="8.66666666666667" customWidth="1"/>
    <col min="3" max="3" width="9.83333333333333" customWidth="1"/>
    <col min="4" max="4" width="40.8333333333333" customWidth="1"/>
    <col min="5" max="6" width="12.8333333333333" customWidth="1"/>
    <col min="7" max="9" width="10.6666666666667" customWidth="1"/>
    <col min="10" max="10" width="9.16666666666667" customWidth="1"/>
    <col min="11" max="16" width="10.6666666666667" customWidth="1"/>
    <col min="17" max="17" width="10.1666666666667" customWidth="1"/>
    <col min="18" max="18" width="10.6666666666667" customWidth="1"/>
    <col min="19" max="19" width="9.16666666666667" customWidth="1"/>
    <col min="20" max="25" width="10.6666666666667" customWidth="1"/>
  </cols>
  <sheetData>
    <row r="1" ht="18" customHeight="1" spans="1:26">
      <c r="A1" s="1" t="s">
        <v>249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39"/>
      <c r="Z1" s="74"/>
    </row>
    <row r="2" ht="18" customHeight="1" spans="1:26">
      <c r="A2" s="49" t="s">
        <v>24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74"/>
    </row>
    <row r="3" ht="18" customHeight="1" spans="1:26">
      <c r="A3" s="50" t="s">
        <v>32</v>
      </c>
      <c r="B3" s="50"/>
      <c r="C3" s="50"/>
      <c r="D3" s="50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39" t="s">
        <v>33</v>
      </c>
      <c r="Z3" s="74"/>
    </row>
    <row r="4" ht="18" customHeight="1" spans="1:26">
      <c r="A4" s="51" t="s">
        <v>64</v>
      </c>
      <c r="B4" s="51"/>
      <c r="C4" s="51"/>
      <c r="D4" s="52"/>
      <c r="E4" s="51" t="s">
        <v>65</v>
      </c>
      <c r="F4" s="63" t="s">
        <v>144</v>
      </c>
      <c r="G4" s="63"/>
      <c r="H4" s="63"/>
      <c r="I4" s="63"/>
      <c r="J4" s="63"/>
      <c r="K4" s="63"/>
      <c r="L4" s="63"/>
      <c r="M4" s="63"/>
      <c r="N4" s="63"/>
      <c r="O4" s="63"/>
      <c r="P4" s="51" t="s">
        <v>145</v>
      </c>
      <c r="Q4" s="51"/>
      <c r="R4" s="51"/>
      <c r="S4" s="51"/>
      <c r="T4" s="51"/>
      <c r="U4" s="51"/>
      <c r="V4" s="51"/>
      <c r="W4" s="51"/>
      <c r="X4" s="51"/>
      <c r="Y4" s="51"/>
      <c r="Z4" s="74"/>
    </row>
    <row r="5" ht="18" customHeight="1" spans="1:26">
      <c r="A5" s="53" t="s">
        <v>68</v>
      </c>
      <c r="B5" s="53"/>
      <c r="C5" s="54" t="s">
        <v>69</v>
      </c>
      <c r="D5" s="55" t="s">
        <v>146</v>
      </c>
      <c r="E5" s="51"/>
      <c r="F5" s="51" t="s">
        <v>71</v>
      </c>
      <c r="G5" s="51" t="s">
        <v>250</v>
      </c>
      <c r="H5" s="51"/>
      <c r="I5" s="51"/>
      <c r="J5" s="51" t="s">
        <v>251</v>
      </c>
      <c r="K5" s="51"/>
      <c r="L5" s="51"/>
      <c r="M5" s="51" t="s">
        <v>252</v>
      </c>
      <c r="N5" s="51"/>
      <c r="O5" s="51"/>
      <c r="P5" s="51" t="s">
        <v>71</v>
      </c>
      <c r="Q5" s="51" t="s">
        <v>250</v>
      </c>
      <c r="R5" s="51"/>
      <c r="S5" s="51"/>
      <c r="T5" s="51" t="s">
        <v>251</v>
      </c>
      <c r="U5" s="51"/>
      <c r="V5" s="51"/>
      <c r="W5" s="51" t="s">
        <v>252</v>
      </c>
      <c r="X5" s="51"/>
      <c r="Y5" s="51"/>
      <c r="Z5" s="74"/>
    </row>
    <row r="6" ht="33.75" customHeight="1" spans="1:26">
      <c r="A6" s="56" t="s">
        <v>78</v>
      </c>
      <c r="B6" s="56" t="s">
        <v>79</v>
      </c>
      <c r="C6" s="57"/>
      <c r="D6" s="55"/>
      <c r="E6" s="51"/>
      <c r="F6" s="51"/>
      <c r="G6" s="51" t="s">
        <v>81</v>
      </c>
      <c r="H6" s="51" t="s">
        <v>132</v>
      </c>
      <c r="I6" s="51" t="s">
        <v>148</v>
      </c>
      <c r="J6" s="51" t="s">
        <v>81</v>
      </c>
      <c r="K6" s="51" t="s">
        <v>132</v>
      </c>
      <c r="L6" s="51" t="s">
        <v>148</v>
      </c>
      <c r="M6" s="51" t="s">
        <v>81</v>
      </c>
      <c r="N6" s="51" t="s">
        <v>132</v>
      </c>
      <c r="O6" s="51" t="s">
        <v>148</v>
      </c>
      <c r="P6" s="51"/>
      <c r="Q6" s="51" t="s">
        <v>81</v>
      </c>
      <c r="R6" s="51" t="s">
        <v>132</v>
      </c>
      <c r="S6" s="51" t="s">
        <v>148</v>
      </c>
      <c r="T6" s="51" t="s">
        <v>81</v>
      </c>
      <c r="U6" s="51" t="s">
        <v>132</v>
      </c>
      <c r="V6" s="51" t="s">
        <v>148</v>
      </c>
      <c r="W6" s="51" t="s">
        <v>81</v>
      </c>
      <c r="X6" s="51" t="s">
        <v>132</v>
      </c>
      <c r="Y6" s="51" t="s">
        <v>148</v>
      </c>
      <c r="Z6" s="74"/>
    </row>
    <row r="7" ht="18" customHeight="1" spans="1:26">
      <c r="A7" s="58" t="s">
        <v>84</v>
      </c>
      <c r="B7" s="58" t="s">
        <v>84</v>
      </c>
      <c r="C7" s="59" t="s">
        <v>84</v>
      </c>
      <c r="D7" s="60" t="s">
        <v>84</v>
      </c>
      <c r="E7" s="64">
        <v>1</v>
      </c>
      <c r="F7" s="65">
        <v>2</v>
      </c>
      <c r="G7" s="65">
        <v>3</v>
      </c>
      <c r="H7" s="65">
        <v>4</v>
      </c>
      <c r="I7" s="65">
        <v>5</v>
      </c>
      <c r="J7" s="65">
        <v>6</v>
      </c>
      <c r="K7" s="65">
        <v>7</v>
      </c>
      <c r="L7" s="65">
        <v>8</v>
      </c>
      <c r="M7" s="65">
        <v>9</v>
      </c>
      <c r="N7" s="69">
        <v>10</v>
      </c>
      <c r="O7" s="65">
        <v>11</v>
      </c>
      <c r="P7" s="70">
        <v>12</v>
      </c>
      <c r="Q7" s="71">
        <v>13</v>
      </c>
      <c r="R7" s="72">
        <v>14</v>
      </c>
      <c r="S7" s="73">
        <v>15</v>
      </c>
      <c r="T7" s="70">
        <v>16</v>
      </c>
      <c r="U7" s="73">
        <v>17</v>
      </c>
      <c r="V7" s="72">
        <v>18</v>
      </c>
      <c r="W7" s="71">
        <v>19</v>
      </c>
      <c r="X7" s="72">
        <v>20</v>
      </c>
      <c r="Y7" s="73">
        <v>21</v>
      </c>
      <c r="Z7" s="74"/>
    </row>
    <row r="8" ht="18" customHeight="1" spans="1:26">
      <c r="A8" s="61"/>
      <c r="B8" s="61"/>
      <c r="C8" s="61"/>
      <c r="D8" s="62" t="s">
        <v>71</v>
      </c>
      <c r="E8" s="66">
        <f t="shared" ref="E8:E39" si="0">SUM(F8,P8)</f>
        <v>776795</v>
      </c>
      <c r="F8" s="67">
        <f t="shared" ref="F8:F39" si="1">SUM(G8,J8,M8)</f>
        <v>703886</v>
      </c>
      <c r="G8" s="68">
        <f t="shared" ref="G8:G39" si="2">SUM(H8:I8)</f>
        <v>703886</v>
      </c>
      <c r="H8" s="68">
        <v>590474</v>
      </c>
      <c r="I8" s="67">
        <v>113412</v>
      </c>
      <c r="J8" s="68">
        <f t="shared" ref="J8:J39" si="3">SUM(K8:L8)</f>
        <v>0</v>
      </c>
      <c r="K8" s="68">
        <v>0</v>
      </c>
      <c r="L8" s="67">
        <v>0</v>
      </c>
      <c r="M8" s="68">
        <f t="shared" ref="M8:M39" si="4">SUM(N8:O8)</f>
        <v>0</v>
      </c>
      <c r="N8" s="68">
        <v>0</v>
      </c>
      <c r="O8" s="67">
        <v>0</v>
      </c>
      <c r="P8" s="67">
        <f t="shared" ref="P8:P39" si="5">SUM(Q8,T8,W8)</f>
        <v>72909</v>
      </c>
      <c r="Q8" s="68">
        <f t="shared" ref="Q8:Q39" si="6">SUM(R8:S8)</f>
        <v>72909</v>
      </c>
      <c r="R8" s="68">
        <v>11355</v>
      </c>
      <c r="S8" s="67">
        <v>61554</v>
      </c>
      <c r="T8" s="68">
        <f t="shared" ref="T8:T39" si="7">SUM(U8:V8)</f>
        <v>0</v>
      </c>
      <c r="U8" s="68">
        <v>0</v>
      </c>
      <c r="V8" s="67">
        <v>0</v>
      </c>
      <c r="W8" s="68">
        <f t="shared" ref="W8:W39" si="8">SUM(X8:Y8)</f>
        <v>0</v>
      </c>
      <c r="X8" s="68">
        <v>0</v>
      </c>
      <c r="Y8" s="67">
        <v>0</v>
      </c>
      <c r="Z8" s="75"/>
    </row>
    <row r="9" ht="18" customHeight="1" spans="1:26">
      <c r="A9" s="61"/>
      <c r="B9" s="61"/>
      <c r="C9" s="61"/>
      <c r="D9" s="62" t="s">
        <v>32</v>
      </c>
      <c r="E9" s="66">
        <f t="shared" si="0"/>
        <v>478333</v>
      </c>
      <c r="F9" s="67">
        <f t="shared" si="1"/>
        <v>425933</v>
      </c>
      <c r="G9" s="68">
        <f t="shared" si="2"/>
        <v>425933</v>
      </c>
      <c r="H9" s="68">
        <v>407207</v>
      </c>
      <c r="I9" s="67">
        <v>18726</v>
      </c>
      <c r="J9" s="68">
        <f t="shared" si="3"/>
        <v>0</v>
      </c>
      <c r="K9" s="68">
        <v>0</v>
      </c>
      <c r="L9" s="67">
        <v>0</v>
      </c>
      <c r="M9" s="68">
        <f t="shared" si="4"/>
        <v>0</v>
      </c>
      <c r="N9" s="68">
        <v>0</v>
      </c>
      <c r="O9" s="67">
        <v>0</v>
      </c>
      <c r="P9" s="67">
        <f t="shared" si="5"/>
        <v>52400</v>
      </c>
      <c r="Q9" s="68">
        <f t="shared" si="6"/>
        <v>52400</v>
      </c>
      <c r="R9" s="68">
        <v>841</v>
      </c>
      <c r="S9" s="67">
        <v>51559</v>
      </c>
      <c r="T9" s="68">
        <f t="shared" si="7"/>
        <v>0</v>
      </c>
      <c r="U9" s="68">
        <v>0</v>
      </c>
      <c r="V9" s="67">
        <v>0</v>
      </c>
      <c r="W9" s="68">
        <f t="shared" si="8"/>
        <v>0</v>
      </c>
      <c r="X9" s="68">
        <v>0</v>
      </c>
      <c r="Y9" s="67">
        <v>0</v>
      </c>
      <c r="Z9" s="74"/>
    </row>
    <row r="10" ht="18" customHeight="1" spans="1:26">
      <c r="A10" s="61"/>
      <c r="B10" s="61"/>
      <c r="C10" s="61"/>
      <c r="D10" s="62" t="s">
        <v>253</v>
      </c>
      <c r="E10" s="66">
        <f t="shared" si="0"/>
        <v>324557</v>
      </c>
      <c r="F10" s="67">
        <f t="shared" si="1"/>
        <v>324036</v>
      </c>
      <c r="G10" s="68">
        <f t="shared" si="2"/>
        <v>324036</v>
      </c>
      <c r="H10" s="68">
        <v>324036</v>
      </c>
      <c r="I10" s="67">
        <v>0</v>
      </c>
      <c r="J10" s="68">
        <f t="shared" si="3"/>
        <v>0</v>
      </c>
      <c r="K10" s="68">
        <v>0</v>
      </c>
      <c r="L10" s="67">
        <v>0</v>
      </c>
      <c r="M10" s="68">
        <f t="shared" si="4"/>
        <v>0</v>
      </c>
      <c r="N10" s="68">
        <v>0</v>
      </c>
      <c r="O10" s="67">
        <v>0</v>
      </c>
      <c r="P10" s="67">
        <f t="shared" si="5"/>
        <v>521</v>
      </c>
      <c r="Q10" s="68">
        <f t="shared" si="6"/>
        <v>521</v>
      </c>
      <c r="R10" s="68">
        <v>521</v>
      </c>
      <c r="S10" s="67">
        <v>0</v>
      </c>
      <c r="T10" s="68">
        <f t="shared" si="7"/>
        <v>0</v>
      </c>
      <c r="U10" s="68">
        <v>0</v>
      </c>
      <c r="V10" s="67">
        <v>0</v>
      </c>
      <c r="W10" s="68">
        <f t="shared" si="8"/>
        <v>0</v>
      </c>
      <c r="X10" s="68">
        <v>0</v>
      </c>
      <c r="Y10" s="67">
        <v>0</v>
      </c>
      <c r="Z10" s="74"/>
    </row>
    <row r="11" ht="18" customHeight="1" spans="1:26">
      <c r="A11" s="61" t="s">
        <v>254</v>
      </c>
      <c r="B11" s="61" t="s">
        <v>255</v>
      </c>
      <c r="C11" s="61" t="s">
        <v>89</v>
      </c>
      <c r="D11" s="62" t="s">
        <v>256</v>
      </c>
      <c r="E11" s="66">
        <f t="shared" si="0"/>
        <v>248949</v>
      </c>
      <c r="F11" s="67">
        <f t="shared" si="1"/>
        <v>248531</v>
      </c>
      <c r="G11" s="68">
        <f t="shared" si="2"/>
        <v>248531</v>
      </c>
      <c r="H11" s="68">
        <v>248531</v>
      </c>
      <c r="I11" s="67">
        <v>0</v>
      </c>
      <c r="J11" s="68">
        <f t="shared" si="3"/>
        <v>0</v>
      </c>
      <c r="K11" s="68">
        <v>0</v>
      </c>
      <c r="L11" s="67">
        <v>0</v>
      </c>
      <c r="M11" s="68">
        <f t="shared" si="4"/>
        <v>0</v>
      </c>
      <c r="N11" s="68">
        <v>0</v>
      </c>
      <c r="O11" s="67">
        <v>0</v>
      </c>
      <c r="P11" s="67">
        <f t="shared" si="5"/>
        <v>418</v>
      </c>
      <c r="Q11" s="68">
        <f t="shared" si="6"/>
        <v>418</v>
      </c>
      <c r="R11" s="68">
        <v>418</v>
      </c>
      <c r="S11" s="67">
        <v>0</v>
      </c>
      <c r="T11" s="68">
        <f t="shared" si="7"/>
        <v>0</v>
      </c>
      <c r="U11" s="68">
        <v>0</v>
      </c>
      <c r="V11" s="67">
        <v>0</v>
      </c>
      <c r="W11" s="68">
        <f t="shared" si="8"/>
        <v>0</v>
      </c>
      <c r="X11" s="68">
        <v>0</v>
      </c>
      <c r="Y11" s="67">
        <v>0</v>
      </c>
      <c r="Z11" s="74"/>
    </row>
    <row r="12" ht="18" customHeight="1" spans="1:26">
      <c r="A12" s="61" t="s">
        <v>254</v>
      </c>
      <c r="B12" s="61" t="s">
        <v>257</v>
      </c>
      <c r="C12" s="61" t="s">
        <v>89</v>
      </c>
      <c r="D12" s="62" t="s">
        <v>258</v>
      </c>
      <c r="E12" s="66">
        <f t="shared" si="0"/>
        <v>44614</v>
      </c>
      <c r="F12" s="67">
        <f t="shared" si="1"/>
        <v>44527</v>
      </c>
      <c r="G12" s="68">
        <f t="shared" si="2"/>
        <v>44527</v>
      </c>
      <c r="H12" s="68">
        <v>44527</v>
      </c>
      <c r="I12" s="67">
        <v>0</v>
      </c>
      <c r="J12" s="68">
        <f t="shared" si="3"/>
        <v>0</v>
      </c>
      <c r="K12" s="68">
        <v>0</v>
      </c>
      <c r="L12" s="67">
        <v>0</v>
      </c>
      <c r="M12" s="68">
        <f t="shared" si="4"/>
        <v>0</v>
      </c>
      <c r="N12" s="68">
        <v>0</v>
      </c>
      <c r="O12" s="67">
        <v>0</v>
      </c>
      <c r="P12" s="67">
        <f t="shared" si="5"/>
        <v>87</v>
      </c>
      <c r="Q12" s="68">
        <f t="shared" si="6"/>
        <v>87</v>
      </c>
      <c r="R12" s="68">
        <v>87</v>
      </c>
      <c r="S12" s="67">
        <v>0</v>
      </c>
      <c r="T12" s="68">
        <f t="shared" si="7"/>
        <v>0</v>
      </c>
      <c r="U12" s="68">
        <v>0</v>
      </c>
      <c r="V12" s="67">
        <v>0</v>
      </c>
      <c r="W12" s="68">
        <f t="shared" si="8"/>
        <v>0</v>
      </c>
      <c r="X12" s="68">
        <v>0</v>
      </c>
      <c r="Y12" s="67">
        <v>0</v>
      </c>
      <c r="Z12" s="74"/>
    </row>
    <row r="13" ht="18" customHeight="1" spans="1:26">
      <c r="A13" s="61" t="s">
        <v>254</v>
      </c>
      <c r="B13" s="61" t="s">
        <v>259</v>
      </c>
      <c r="C13" s="61" t="s">
        <v>89</v>
      </c>
      <c r="D13" s="62" t="s">
        <v>116</v>
      </c>
      <c r="E13" s="66">
        <f t="shared" si="0"/>
        <v>30994</v>
      </c>
      <c r="F13" s="67">
        <f t="shared" si="1"/>
        <v>30978</v>
      </c>
      <c r="G13" s="68">
        <f t="shared" si="2"/>
        <v>30978</v>
      </c>
      <c r="H13" s="68">
        <v>30978</v>
      </c>
      <c r="I13" s="67">
        <v>0</v>
      </c>
      <c r="J13" s="68">
        <f t="shared" si="3"/>
        <v>0</v>
      </c>
      <c r="K13" s="68">
        <v>0</v>
      </c>
      <c r="L13" s="67">
        <v>0</v>
      </c>
      <c r="M13" s="68">
        <f t="shared" si="4"/>
        <v>0</v>
      </c>
      <c r="N13" s="68">
        <v>0</v>
      </c>
      <c r="O13" s="67">
        <v>0</v>
      </c>
      <c r="P13" s="67">
        <f t="shared" si="5"/>
        <v>16</v>
      </c>
      <c r="Q13" s="68">
        <f t="shared" si="6"/>
        <v>16</v>
      </c>
      <c r="R13" s="68">
        <v>16</v>
      </c>
      <c r="S13" s="67">
        <v>0</v>
      </c>
      <c r="T13" s="68">
        <f t="shared" si="7"/>
        <v>0</v>
      </c>
      <c r="U13" s="68">
        <v>0</v>
      </c>
      <c r="V13" s="67">
        <v>0</v>
      </c>
      <c r="W13" s="68">
        <f t="shared" si="8"/>
        <v>0</v>
      </c>
      <c r="X13" s="68">
        <v>0</v>
      </c>
      <c r="Y13" s="67">
        <v>0</v>
      </c>
      <c r="Z13" s="74"/>
    </row>
    <row r="14" ht="18" customHeight="1" spans="1:26">
      <c r="A14" s="61"/>
      <c r="B14" s="61"/>
      <c r="C14" s="61"/>
      <c r="D14" s="62" t="s">
        <v>260</v>
      </c>
      <c r="E14" s="66">
        <f t="shared" si="0"/>
        <v>124527</v>
      </c>
      <c r="F14" s="67">
        <f t="shared" si="1"/>
        <v>72984</v>
      </c>
      <c r="G14" s="68">
        <f t="shared" si="2"/>
        <v>72984</v>
      </c>
      <c r="H14" s="68">
        <v>72984</v>
      </c>
      <c r="I14" s="67">
        <v>0</v>
      </c>
      <c r="J14" s="68">
        <f t="shared" si="3"/>
        <v>0</v>
      </c>
      <c r="K14" s="68">
        <v>0</v>
      </c>
      <c r="L14" s="67">
        <v>0</v>
      </c>
      <c r="M14" s="68">
        <f t="shared" si="4"/>
        <v>0</v>
      </c>
      <c r="N14" s="68">
        <v>0</v>
      </c>
      <c r="O14" s="67">
        <v>0</v>
      </c>
      <c r="P14" s="67">
        <f t="shared" si="5"/>
        <v>51543</v>
      </c>
      <c r="Q14" s="68">
        <f t="shared" si="6"/>
        <v>51543</v>
      </c>
      <c r="R14" s="68">
        <v>320</v>
      </c>
      <c r="S14" s="67">
        <v>51223</v>
      </c>
      <c r="T14" s="68">
        <f t="shared" si="7"/>
        <v>0</v>
      </c>
      <c r="U14" s="68">
        <v>0</v>
      </c>
      <c r="V14" s="67">
        <v>0</v>
      </c>
      <c r="W14" s="68">
        <f t="shared" si="8"/>
        <v>0</v>
      </c>
      <c r="X14" s="68">
        <v>0</v>
      </c>
      <c r="Y14" s="67">
        <v>0</v>
      </c>
      <c r="Z14" s="74"/>
    </row>
    <row r="15" ht="18" customHeight="1" spans="1:26">
      <c r="A15" s="61" t="s">
        <v>261</v>
      </c>
      <c r="B15" s="61" t="s">
        <v>262</v>
      </c>
      <c r="C15" s="61" t="s">
        <v>89</v>
      </c>
      <c r="D15" s="62" t="s">
        <v>263</v>
      </c>
      <c r="E15" s="66">
        <f t="shared" si="0"/>
        <v>40896</v>
      </c>
      <c r="F15" s="67">
        <f t="shared" si="1"/>
        <v>40858</v>
      </c>
      <c r="G15" s="68">
        <f t="shared" si="2"/>
        <v>40858</v>
      </c>
      <c r="H15" s="68">
        <v>40858</v>
      </c>
      <c r="I15" s="67">
        <v>0</v>
      </c>
      <c r="J15" s="68">
        <f t="shared" si="3"/>
        <v>0</v>
      </c>
      <c r="K15" s="68">
        <v>0</v>
      </c>
      <c r="L15" s="67">
        <v>0</v>
      </c>
      <c r="M15" s="68">
        <f t="shared" si="4"/>
        <v>0</v>
      </c>
      <c r="N15" s="68">
        <v>0</v>
      </c>
      <c r="O15" s="67">
        <v>0</v>
      </c>
      <c r="P15" s="67">
        <f t="shared" si="5"/>
        <v>38</v>
      </c>
      <c r="Q15" s="68">
        <f t="shared" si="6"/>
        <v>38</v>
      </c>
      <c r="R15" s="68">
        <v>38</v>
      </c>
      <c r="S15" s="67">
        <v>0</v>
      </c>
      <c r="T15" s="68">
        <f t="shared" si="7"/>
        <v>0</v>
      </c>
      <c r="U15" s="68">
        <v>0</v>
      </c>
      <c r="V15" s="67">
        <v>0</v>
      </c>
      <c r="W15" s="68">
        <f t="shared" si="8"/>
        <v>0</v>
      </c>
      <c r="X15" s="68">
        <v>0</v>
      </c>
      <c r="Y15" s="67">
        <v>0</v>
      </c>
      <c r="Z15" s="74"/>
    </row>
    <row r="16" ht="18" customHeight="1" spans="1:26">
      <c r="A16" s="61" t="s">
        <v>261</v>
      </c>
      <c r="B16" s="61" t="s">
        <v>264</v>
      </c>
      <c r="C16" s="61" t="s">
        <v>89</v>
      </c>
      <c r="D16" s="62" t="s">
        <v>265</v>
      </c>
      <c r="E16" s="66">
        <f t="shared" si="0"/>
        <v>1250</v>
      </c>
      <c r="F16" s="67">
        <f t="shared" si="1"/>
        <v>1250</v>
      </c>
      <c r="G16" s="68">
        <f t="shared" si="2"/>
        <v>1250</v>
      </c>
      <c r="H16" s="68">
        <v>1250</v>
      </c>
      <c r="I16" s="67">
        <v>0</v>
      </c>
      <c r="J16" s="68">
        <f t="shared" si="3"/>
        <v>0</v>
      </c>
      <c r="K16" s="68">
        <v>0</v>
      </c>
      <c r="L16" s="67">
        <v>0</v>
      </c>
      <c r="M16" s="68">
        <f t="shared" si="4"/>
        <v>0</v>
      </c>
      <c r="N16" s="68">
        <v>0</v>
      </c>
      <c r="O16" s="67">
        <v>0</v>
      </c>
      <c r="P16" s="67">
        <f t="shared" si="5"/>
        <v>0</v>
      </c>
      <c r="Q16" s="68">
        <f t="shared" si="6"/>
        <v>0</v>
      </c>
      <c r="R16" s="68">
        <v>0</v>
      </c>
      <c r="S16" s="67">
        <v>0</v>
      </c>
      <c r="T16" s="68">
        <f t="shared" si="7"/>
        <v>0</v>
      </c>
      <c r="U16" s="68">
        <v>0</v>
      </c>
      <c r="V16" s="67">
        <v>0</v>
      </c>
      <c r="W16" s="68">
        <f t="shared" si="8"/>
        <v>0</v>
      </c>
      <c r="X16" s="68">
        <v>0</v>
      </c>
      <c r="Y16" s="67">
        <v>0</v>
      </c>
      <c r="Z16" s="74"/>
    </row>
    <row r="17" ht="18" customHeight="1" spans="1:26">
      <c r="A17" s="61" t="s">
        <v>261</v>
      </c>
      <c r="B17" s="61" t="s">
        <v>266</v>
      </c>
      <c r="C17" s="61" t="s">
        <v>89</v>
      </c>
      <c r="D17" s="62" t="s">
        <v>267</v>
      </c>
      <c r="E17" s="66">
        <f t="shared" si="0"/>
        <v>850</v>
      </c>
      <c r="F17" s="67">
        <f t="shared" si="1"/>
        <v>850</v>
      </c>
      <c r="G17" s="68">
        <f t="shared" si="2"/>
        <v>850</v>
      </c>
      <c r="H17" s="68">
        <v>850</v>
      </c>
      <c r="I17" s="67">
        <v>0</v>
      </c>
      <c r="J17" s="68">
        <f t="shared" si="3"/>
        <v>0</v>
      </c>
      <c r="K17" s="68">
        <v>0</v>
      </c>
      <c r="L17" s="67">
        <v>0</v>
      </c>
      <c r="M17" s="68">
        <f t="shared" si="4"/>
        <v>0</v>
      </c>
      <c r="N17" s="68">
        <v>0</v>
      </c>
      <c r="O17" s="67">
        <v>0</v>
      </c>
      <c r="P17" s="67">
        <f t="shared" si="5"/>
        <v>0</v>
      </c>
      <c r="Q17" s="68">
        <f t="shared" si="6"/>
        <v>0</v>
      </c>
      <c r="R17" s="68">
        <v>0</v>
      </c>
      <c r="S17" s="67">
        <v>0</v>
      </c>
      <c r="T17" s="68">
        <f t="shared" si="7"/>
        <v>0</v>
      </c>
      <c r="U17" s="68">
        <v>0</v>
      </c>
      <c r="V17" s="67">
        <v>0</v>
      </c>
      <c r="W17" s="68">
        <f t="shared" si="8"/>
        <v>0</v>
      </c>
      <c r="X17" s="68">
        <v>0</v>
      </c>
      <c r="Y17" s="67">
        <v>0</v>
      </c>
      <c r="Z17" s="74"/>
    </row>
    <row r="18" ht="18" customHeight="1" spans="1:25">
      <c r="A18" s="61" t="s">
        <v>261</v>
      </c>
      <c r="B18" s="61" t="s">
        <v>268</v>
      </c>
      <c r="C18" s="61" t="s">
        <v>89</v>
      </c>
      <c r="D18" s="62" t="s">
        <v>269</v>
      </c>
      <c r="E18" s="66">
        <f t="shared" si="0"/>
        <v>5200</v>
      </c>
      <c r="F18" s="67">
        <f t="shared" si="1"/>
        <v>5200</v>
      </c>
      <c r="G18" s="68">
        <f t="shared" si="2"/>
        <v>5200</v>
      </c>
      <c r="H18" s="68">
        <v>5200</v>
      </c>
      <c r="I18" s="67">
        <v>0</v>
      </c>
      <c r="J18" s="68">
        <f t="shared" si="3"/>
        <v>0</v>
      </c>
      <c r="K18" s="68">
        <v>0</v>
      </c>
      <c r="L18" s="67">
        <v>0</v>
      </c>
      <c r="M18" s="68">
        <f t="shared" si="4"/>
        <v>0</v>
      </c>
      <c r="N18" s="68">
        <v>0</v>
      </c>
      <c r="O18" s="67">
        <v>0</v>
      </c>
      <c r="P18" s="67">
        <f t="shared" si="5"/>
        <v>0</v>
      </c>
      <c r="Q18" s="68">
        <f t="shared" si="6"/>
        <v>0</v>
      </c>
      <c r="R18" s="68">
        <v>0</v>
      </c>
      <c r="S18" s="67">
        <v>0</v>
      </c>
      <c r="T18" s="68">
        <f t="shared" si="7"/>
        <v>0</v>
      </c>
      <c r="U18" s="68">
        <v>0</v>
      </c>
      <c r="V18" s="67">
        <v>0</v>
      </c>
      <c r="W18" s="68">
        <f t="shared" si="8"/>
        <v>0</v>
      </c>
      <c r="X18" s="68">
        <v>0</v>
      </c>
      <c r="Y18" s="67">
        <v>0</v>
      </c>
    </row>
    <row r="19" ht="18" customHeight="1" spans="1:25">
      <c r="A19" s="61" t="s">
        <v>261</v>
      </c>
      <c r="B19" s="61" t="s">
        <v>270</v>
      </c>
      <c r="C19" s="61" t="s">
        <v>89</v>
      </c>
      <c r="D19" s="62" t="s">
        <v>271</v>
      </c>
      <c r="E19" s="66">
        <f t="shared" si="0"/>
        <v>899</v>
      </c>
      <c r="F19" s="67">
        <f t="shared" si="1"/>
        <v>800</v>
      </c>
      <c r="G19" s="68">
        <f t="shared" si="2"/>
        <v>800</v>
      </c>
      <c r="H19" s="68">
        <v>800</v>
      </c>
      <c r="I19" s="67">
        <v>0</v>
      </c>
      <c r="J19" s="68">
        <f t="shared" si="3"/>
        <v>0</v>
      </c>
      <c r="K19" s="68">
        <v>0</v>
      </c>
      <c r="L19" s="67">
        <v>0</v>
      </c>
      <c r="M19" s="68">
        <f t="shared" si="4"/>
        <v>0</v>
      </c>
      <c r="N19" s="68">
        <v>0</v>
      </c>
      <c r="O19" s="67">
        <v>0</v>
      </c>
      <c r="P19" s="67">
        <f t="shared" si="5"/>
        <v>99</v>
      </c>
      <c r="Q19" s="68">
        <f t="shared" si="6"/>
        <v>99</v>
      </c>
      <c r="R19" s="68">
        <v>99</v>
      </c>
      <c r="S19" s="67">
        <v>0</v>
      </c>
      <c r="T19" s="68">
        <f t="shared" si="7"/>
        <v>0</v>
      </c>
      <c r="U19" s="68">
        <v>0</v>
      </c>
      <c r="V19" s="67">
        <v>0</v>
      </c>
      <c r="W19" s="68">
        <f t="shared" si="8"/>
        <v>0</v>
      </c>
      <c r="X19" s="68">
        <v>0</v>
      </c>
      <c r="Y19" s="67">
        <v>0</v>
      </c>
    </row>
    <row r="20" ht="18" customHeight="1" spans="1:25">
      <c r="A20" s="61" t="s">
        <v>261</v>
      </c>
      <c r="B20" s="61" t="s">
        <v>272</v>
      </c>
      <c r="C20" s="61" t="s">
        <v>89</v>
      </c>
      <c r="D20" s="62" t="s">
        <v>273</v>
      </c>
      <c r="E20" s="66">
        <f t="shared" si="0"/>
        <v>2483</v>
      </c>
      <c r="F20" s="67">
        <f t="shared" si="1"/>
        <v>2300</v>
      </c>
      <c r="G20" s="68">
        <f t="shared" si="2"/>
        <v>2300</v>
      </c>
      <c r="H20" s="68">
        <v>2300</v>
      </c>
      <c r="I20" s="67">
        <v>0</v>
      </c>
      <c r="J20" s="68">
        <f t="shared" si="3"/>
        <v>0</v>
      </c>
      <c r="K20" s="68">
        <v>0</v>
      </c>
      <c r="L20" s="67">
        <v>0</v>
      </c>
      <c r="M20" s="68">
        <f t="shared" si="4"/>
        <v>0</v>
      </c>
      <c r="N20" s="68">
        <v>0</v>
      </c>
      <c r="O20" s="67">
        <v>0</v>
      </c>
      <c r="P20" s="67">
        <f t="shared" si="5"/>
        <v>183</v>
      </c>
      <c r="Q20" s="68">
        <f t="shared" si="6"/>
        <v>183</v>
      </c>
      <c r="R20" s="68">
        <v>183</v>
      </c>
      <c r="S20" s="67">
        <v>0</v>
      </c>
      <c r="T20" s="68">
        <f t="shared" si="7"/>
        <v>0</v>
      </c>
      <c r="U20" s="68">
        <v>0</v>
      </c>
      <c r="V20" s="67">
        <v>0</v>
      </c>
      <c r="W20" s="68">
        <f t="shared" si="8"/>
        <v>0</v>
      </c>
      <c r="X20" s="68">
        <v>0</v>
      </c>
      <c r="Y20" s="67">
        <v>0</v>
      </c>
    </row>
    <row r="21" ht="18" customHeight="1" spans="1:25">
      <c r="A21" s="61" t="s">
        <v>261</v>
      </c>
      <c r="B21" s="61" t="s">
        <v>274</v>
      </c>
      <c r="C21" s="61" t="s">
        <v>89</v>
      </c>
      <c r="D21" s="62" t="s">
        <v>275</v>
      </c>
      <c r="E21" s="66">
        <f t="shared" si="0"/>
        <v>2355</v>
      </c>
      <c r="F21" s="67">
        <f t="shared" si="1"/>
        <v>2355</v>
      </c>
      <c r="G21" s="68">
        <f t="shared" si="2"/>
        <v>2355</v>
      </c>
      <c r="H21" s="68">
        <v>2355</v>
      </c>
      <c r="I21" s="67">
        <v>0</v>
      </c>
      <c r="J21" s="68">
        <f t="shared" si="3"/>
        <v>0</v>
      </c>
      <c r="K21" s="68">
        <v>0</v>
      </c>
      <c r="L21" s="67">
        <v>0</v>
      </c>
      <c r="M21" s="68">
        <f t="shared" si="4"/>
        <v>0</v>
      </c>
      <c r="N21" s="68">
        <v>0</v>
      </c>
      <c r="O21" s="67">
        <v>0</v>
      </c>
      <c r="P21" s="67">
        <f t="shared" si="5"/>
        <v>0</v>
      </c>
      <c r="Q21" s="68">
        <f t="shared" si="6"/>
        <v>0</v>
      </c>
      <c r="R21" s="68">
        <v>0</v>
      </c>
      <c r="S21" s="67">
        <v>0</v>
      </c>
      <c r="T21" s="68">
        <f t="shared" si="7"/>
        <v>0</v>
      </c>
      <c r="U21" s="68">
        <v>0</v>
      </c>
      <c r="V21" s="67">
        <v>0</v>
      </c>
      <c r="W21" s="68">
        <f t="shared" si="8"/>
        <v>0</v>
      </c>
      <c r="X21" s="68">
        <v>0</v>
      </c>
      <c r="Y21" s="67">
        <v>0</v>
      </c>
    </row>
    <row r="22" ht="18" customHeight="1" spans="1:25">
      <c r="A22" s="61" t="s">
        <v>261</v>
      </c>
      <c r="B22" s="61" t="s">
        <v>276</v>
      </c>
      <c r="C22" s="61" t="s">
        <v>89</v>
      </c>
      <c r="D22" s="62" t="s">
        <v>277</v>
      </c>
      <c r="E22" s="66">
        <f t="shared" si="0"/>
        <v>70594</v>
      </c>
      <c r="F22" s="67">
        <f t="shared" si="1"/>
        <v>19371</v>
      </c>
      <c r="G22" s="68">
        <f t="shared" si="2"/>
        <v>19371</v>
      </c>
      <c r="H22" s="68">
        <v>19371</v>
      </c>
      <c r="I22" s="67">
        <v>0</v>
      </c>
      <c r="J22" s="68">
        <f t="shared" si="3"/>
        <v>0</v>
      </c>
      <c r="K22" s="68">
        <v>0</v>
      </c>
      <c r="L22" s="67">
        <v>0</v>
      </c>
      <c r="M22" s="68">
        <f t="shared" si="4"/>
        <v>0</v>
      </c>
      <c r="N22" s="68">
        <v>0</v>
      </c>
      <c r="O22" s="67">
        <v>0</v>
      </c>
      <c r="P22" s="67">
        <f t="shared" si="5"/>
        <v>51223</v>
      </c>
      <c r="Q22" s="68">
        <f t="shared" si="6"/>
        <v>51223</v>
      </c>
      <c r="R22" s="68">
        <v>0</v>
      </c>
      <c r="S22" s="67">
        <v>51223</v>
      </c>
      <c r="T22" s="68">
        <f t="shared" si="7"/>
        <v>0</v>
      </c>
      <c r="U22" s="68">
        <v>0</v>
      </c>
      <c r="V22" s="67">
        <v>0</v>
      </c>
      <c r="W22" s="68">
        <f t="shared" si="8"/>
        <v>0</v>
      </c>
      <c r="X22" s="68">
        <v>0</v>
      </c>
      <c r="Y22" s="67">
        <v>0</v>
      </c>
    </row>
    <row r="23" ht="18" customHeight="1" spans="1:25">
      <c r="A23" s="61"/>
      <c r="B23" s="61"/>
      <c r="C23" s="61"/>
      <c r="D23" s="62" t="s">
        <v>278</v>
      </c>
      <c r="E23" s="66">
        <f t="shared" si="0"/>
        <v>10281</v>
      </c>
      <c r="F23" s="67">
        <f t="shared" si="1"/>
        <v>10000</v>
      </c>
      <c r="G23" s="68">
        <f t="shared" si="2"/>
        <v>10000</v>
      </c>
      <c r="H23" s="68">
        <v>0</v>
      </c>
      <c r="I23" s="67">
        <v>10000</v>
      </c>
      <c r="J23" s="68">
        <f t="shared" si="3"/>
        <v>0</v>
      </c>
      <c r="K23" s="68">
        <v>0</v>
      </c>
      <c r="L23" s="67">
        <v>0</v>
      </c>
      <c r="M23" s="68">
        <f t="shared" si="4"/>
        <v>0</v>
      </c>
      <c r="N23" s="68">
        <v>0</v>
      </c>
      <c r="O23" s="67">
        <v>0</v>
      </c>
      <c r="P23" s="67">
        <f t="shared" si="5"/>
        <v>281</v>
      </c>
      <c r="Q23" s="68">
        <f t="shared" si="6"/>
        <v>281</v>
      </c>
      <c r="R23" s="68">
        <v>0</v>
      </c>
      <c r="S23" s="67">
        <v>281</v>
      </c>
      <c r="T23" s="68">
        <f t="shared" si="7"/>
        <v>0</v>
      </c>
      <c r="U23" s="68">
        <v>0</v>
      </c>
      <c r="V23" s="67">
        <v>0</v>
      </c>
      <c r="W23" s="68">
        <f t="shared" si="8"/>
        <v>0</v>
      </c>
      <c r="X23" s="68">
        <v>0</v>
      </c>
      <c r="Y23" s="67">
        <v>0</v>
      </c>
    </row>
    <row r="24" ht="18" customHeight="1" spans="1:25">
      <c r="A24" s="61" t="s">
        <v>279</v>
      </c>
      <c r="B24" s="61" t="s">
        <v>280</v>
      </c>
      <c r="C24" s="61" t="s">
        <v>89</v>
      </c>
      <c r="D24" s="62" t="s">
        <v>281</v>
      </c>
      <c r="E24" s="66">
        <f t="shared" si="0"/>
        <v>10281</v>
      </c>
      <c r="F24" s="67">
        <f t="shared" si="1"/>
        <v>10000</v>
      </c>
      <c r="G24" s="68">
        <f t="shared" si="2"/>
        <v>10000</v>
      </c>
      <c r="H24" s="68">
        <v>0</v>
      </c>
      <c r="I24" s="67">
        <v>10000</v>
      </c>
      <c r="J24" s="68">
        <f t="shared" si="3"/>
        <v>0</v>
      </c>
      <c r="K24" s="68">
        <v>0</v>
      </c>
      <c r="L24" s="67">
        <v>0</v>
      </c>
      <c r="M24" s="68">
        <f t="shared" si="4"/>
        <v>0</v>
      </c>
      <c r="N24" s="68">
        <v>0</v>
      </c>
      <c r="O24" s="67">
        <v>0</v>
      </c>
      <c r="P24" s="67">
        <f t="shared" si="5"/>
        <v>281</v>
      </c>
      <c r="Q24" s="68">
        <f t="shared" si="6"/>
        <v>281</v>
      </c>
      <c r="R24" s="68">
        <v>0</v>
      </c>
      <c r="S24" s="67">
        <v>281</v>
      </c>
      <c r="T24" s="68">
        <f t="shared" si="7"/>
        <v>0</v>
      </c>
      <c r="U24" s="68">
        <v>0</v>
      </c>
      <c r="V24" s="67">
        <v>0</v>
      </c>
      <c r="W24" s="68">
        <f t="shared" si="8"/>
        <v>0</v>
      </c>
      <c r="X24" s="68">
        <v>0</v>
      </c>
      <c r="Y24" s="67">
        <v>0</v>
      </c>
    </row>
    <row r="25" ht="18" customHeight="1" spans="1:25">
      <c r="A25" s="61"/>
      <c r="B25" s="61"/>
      <c r="C25" s="61"/>
      <c r="D25" s="62" t="s">
        <v>282</v>
      </c>
      <c r="E25" s="66">
        <f t="shared" si="0"/>
        <v>7820</v>
      </c>
      <c r="F25" s="67">
        <f t="shared" si="1"/>
        <v>7820</v>
      </c>
      <c r="G25" s="68">
        <f t="shared" si="2"/>
        <v>7820</v>
      </c>
      <c r="H25" s="68">
        <v>7820</v>
      </c>
      <c r="I25" s="67">
        <v>0</v>
      </c>
      <c r="J25" s="68">
        <f t="shared" si="3"/>
        <v>0</v>
      </c>
      <c r="K25" s="68">
        <v>0</v>
      </c>
      <c r="L25" s="67">
        <v>0</v>
      </c>
      <c r="M25" s="68">
        <f t="shared" si="4"/>
        <v>0</v>
      </c>
      <c r="N25" s="68">
        <v>0</v>
      </c>
      <c r="O25" s="67">
        <v>0</v>
      </c>
      <c r="P25" s="67">
        <f t="shared" si="5"/>
        <v>0</v>
      </c>
      <c r="Q25" s="68">
        <f t="shared" si="6"/>
        <v>0</v>
      </c>
      <c r="R25" s="68">
        <v>0</v>
      </c>
      <c r="S25" s="67">
        <v>0</v>
      </c>
      <c r="T25" s="68">
        <f t="shared" si="7"/>
        <v>0</v>
      </c>
      <c r="U25" s="68">
        <v>0</v>
      </c>
      <c r="V25" s="67">
        <v>0</v>
      </c>
      <c r="W25" s="68">
        <f t="shared" si="8"/>
        <v>0</v>
      </c>
      <c r="X25" s="68">
        <v>0</v>
      </c>
      <c r="Y25" s="67">
        <v>0</v>
      </c>
    </row>
    <row r="26" ht="18" customHeight="1" spans="1:25">
      <c r="A26" s="61" t="s">
        <v>283</v>
      </c>
      <c r="B26" s="61" t="s">
        <v>284</v>
      </c>
      <c r="C26" s="61" t="s">
        <v>89</v>
      </c>
      <c r="D26" s="62" t="s">
        <v>285</v>
      </c>
      <c r="E26" s="66">
        <f t="shared" si="0"/>
        <v>7820</v>
      </c>
      <c r="F26" s="67">
        <f t="shared" si="1"/>
        <v>7820</v>
      </c>
      <c r="G26" s="68">
        <f t="shared" si="2"/>
        <v>7820</v>
      </c>
      <c r="H26" s="68">
        <v>7820</v>
      </c>
      <c r="I26" s="67">
        <v>0</v>
      </c>
      <c r="J26" s="68">
        <f t="shared" si="3"/>
        <v>0</v>
      </c>
      <c r="K26" s="68">
        <v>0</v>
      </c>
      <c r="L26" s="67">
        <v>0</v>
      </c>
      <c r="M26" s="68">
        <f t="shared" si="4"/>
        <v>0</v>
      </c>
      <c r="N26" s="68">
        <v>0</v>
      </c>
      <c r="O26" s="67">
        <v>0</v>
      </c>
      <c r="P26" s="67">
        <f t="shared" si="5"/>
        <v>0</v>
      </c>
      <c r="Q26" s="68">
        <f t="shared" si="6"/>
        <v>0</v>
      </c>
      <c r="R26" s="68">
        <v>0</v>
      </c>
      <c r="S26" s="67">
        <v>0</v>
      </c>
      <c r="T26" s="68">
        <f t="shared" si="7"/>
        <v>0</v>
      </c>
      <c r="U26" s="68">
        <v>0</v>
      </c>
      <c r="V26" s="67">
        <v>0</v>
      </c>
      <c r="W26" s="68">
        <f t="shared" si="8"/>
        <v>0</v>
      </c>
      <c r="X26" s="68">
        <v>0</v>
      </c>
      <c r="Y26" s="67">
        <v>0</v>
      </c>
    </row>
    <row r="27" ht="18" customHeight="1" spans="1:25">
      <c r="A27" s="61"/>
      <c r="B27" s="61"/>
      <c r="C27" s="61"/>
      <c r="D27" s="62" t="s">
        <v>286</v>
      </c>
      <c r="E27" s="66">
        <f t="shared" si="0"/>
        <v>2367</v>
      </c>
      <c r="F27" s="67">
        <f t="shared" si="1"/>
        <v>2367</v>
      </c>
      <c r="G27" s="68">
        <f t="shared" si="2"/>
        <v>2367</v>
      </c>
      <c r="H27" s="68">
        <v>2367</v>
      </c>
      <c r="I27" s="67">
        <v>0</v>
      </c>
      <c r="J27" s="68">
        <f t="shared" si="3"/>
        <v>0</v>
      </c>
      <c r="K27" s="68">
        <v>0</v>
      </c>
      <c r="L27" s="67">
        <v>0</v>
      </c>
      <c r="M27" s="68">
        <f t="shared" si="4"/>
        <v>0</v>
      </c>
      <c r="N27" s="68">
        <v>0</v>
      </c>
      <c r="O27" s="67">
        <v>0</v>
      </c>
      <c r="P27" s="67">
        <f t="shared" si="5"/>
        <v>0</v>
      </c>
      <c r="Q27" s="68">
        <f t="shared" si="6"/>
        <v>0</v>
      </c>
      <c r="R27" s="68">
        <v>0</v>
      </c>
      <c r="S27" s="67">
        <v>0</v>
      </c>
      <c r="T27" s="68">
        <f t="shared" si="7"/>
        <v>0</v>
      </c>
      <c r="U27" s="68">
        <v>0</v>
      </c>
      <c r="V27" s="67">
        <v>0</v>
      </c>
      <c r="W27" s="68">
        <f t="shared" si="8"/>
        <v>0</v>
      </c>
      <c r="X27" s="68">
        <v>0</v>
      </c>
      <c r="Y27" s="67">
        <v>0</v>
      </c>
    </row>
    <row r="28" ht="18" customHeight="1" spans="1:25">
      <c r="A28" s="61" t="s">
        <v>287</v>
      </c>
      <c r="B28" s="61" t="s">
        <v>288</v>
      </c>
      <c r="C28" s="61" t="s">
        <v>89</v>
      </c>
      <c r="D28" s="62" t="s">
        <v>289</v>
      </c>
      <c r="E28" s="66">
        <f t="shared" si="0"/>
        <v>2367</v>
      </c>
      <c r="F28" s="67">
        <f t="shared" si="1"/>
        <v>2367</v>
      </c>
      <c r="G28" s="68">
        <f t="shared" si="2"/>
        <v>2367</v>
      </c>
      <c r="H28" s="68">
        <v>2367</v>
      </c>
      <c r="I28" s="67">
        <v>0</v>
      </c>
      <c r="J28" s="68">
        <f t="shared" si="3"/>
        <v>0</v>
      </c>
      <c r="K28" s="68">
        <v>0</v>
      </c>
      <c r="L28" s="67">
        <v>0</v>
      </c>
      <c r="M28" s="68">
        <f t="shared" si="4"/>
        <v>0</v>
      </c>
      <c r="N28" s="68">
        <v>0</v>
      </c>
      <c r="O28" s="67">
        <v>0</v>
      </c>
      <c r="P28" s="67">
        <f t="shared" si="5"/>
        <v>0</v>
      </c>
      <c r="Q28" s="68">
        <f t="shared" si="6"/>
        <v>0</v>
      </c>
      <c r="R28" s="68">
        <v>0</v>
      </c>
      <c r="S28" s="67">
        <v>0</v>
      </c>
      <c r="T28" s="68">
        <f t="shared" si="7"/>
        <v>0</v>
      </c>
      <c r="U28" s="68">
        <v>0</v>
      </c>
      <c r="V28" s="67">
        <v>0</v>
      </c>
      <c r="W28" s="68">
        <f t="shared" si="8"/>
        <v>0</v>
      </c>
      <c r="X28" s="68">
        <v>0</v>
      </c>
      <c r="Y28" s="67">
        <v>0</v>
      </c>
    </row>
    <row r="29" ht="18" customHeight="1" spans="1:25">
      <c r="A29" s="61"/>
      <c r="B29" s="61"/>
      <c r="C29" s="61"/>
      <c r="D29" s="62" t="s">
        <v>290</v>
      </c>
      <c r="E29" s="66">
        <f t="shared" si="0"/>
        <v>8781</v>
      </c>
      <c r="F29" s="67">
        <f t="shared" si="1"/>
        <v>8726</v>
      </c>
      <c r="G29" s="68">
        <f t="shared" si="2"/>
        <v>8726</v>
      </c>
      <c r="H29" s="68">
        <v>0</v>
      </c>
      <c r="I29" s="67">
        <v>8726</v>
      </c>
      <c r="J29" s="68">
        <f t="shared" si="3"/>
        <v>0</v>
      </c>
      <c r="K29" s="68">
        <v>0</v>
      </c>
      <c r="L29" s="67">
        <v>0</v>
      </c>
      <c r="M29" s="68">
        <f t="shared" si="4"/>
        <v>0</v>
      </c>
      <c r="N29" s="68">
        <v>0</v>
      </c>
      <c r="O29" s="67">
        <v>0</v>
      </c>
      <c r="P29" s="67">
        <f t="shared" si="5"/>
        <v>55</v>
      </c>
      <c r="Q29" s="68">
        <f t="shared" si="6"/>
        <v>55</v>
      </c>
      <c r="R29" s="68">
        <v>0</v>
      </c>
      <c r="S29" s="67">
        <v>55</v>
      </c>
      <c r="T29" s="68">
        <f t="shared" si="7"/>
        <v>0</v>
      </c>
      <c r="U29" s="68">
        <v>0</v>
      </c>
      <c r="V29" s="67">
        <v>0</v>
      </c>
      <c r="W29" s="68">
        <f t="shared" si="8"/>
        <v>0</v>
      </c>
      <c r="X29" s="68">
        <v>0</v>
      </c>
      <c r="Y29" s="67">
        <v>0</v>
      </c>
    </row>
    <row r="30" ht="18" customHeight="1" spans="1:25">
      <c r="A30" s="61" t="s">
        <v>291</v>
      </c>
      <c r="B30" s="61" t="s">
        <v>292</v>
      </c>
      <c r="C30" s="61" t="s">
        <v>89</v>
      </c>
      <c r="D30" s="62" t="s">
        <v>293</v>
      </c>
      <c r="E30" s="66">
        <f t="shared" si="0"/>
        <v>8781</v>
      </c>
      <c r="F30" s="67">
        <f t="shared" si="1"/>
        <v>8726</v>
      </c>
      <c r="G30" s="68">
        <f t="shared" si="2"/>
        <v>8726</v>
      </c>
      <c r="H30" s="68">
        <v>0</v>
      </c>
      <c r="I30" s="67">
        <v>8726</v>
      </c>
      <c r="J30" s="68">
        <f t="shared" si="3"/>
        <v>0</v>
      </c>
      <c r="K30" s="68">
        <v>0</v>
      </c>
      <c r="L30" s="67">
        <v>0</v>
      </c>
      <c r="M30" s="68">
        <f t="shared" si="4"/>
        <v>0</v>
      </c>
      <c r="N30" s="68">
        <v>0</v>
      </c>
      <c r="O30" s="67">
        <v>0</v>
      </c>
      <c r="P30" s="67">
        <f t="shared" si="5"/>
        <v>55</v>
      </c>
      <c r="Q30" s="68">
        <f t="shared" si="6"/>
        <v>55</v>
      </c>
      <c r="R30" s="68">
        <v>0</v>
      </c>
      <c r="S30" s="67">
        <v>55</v>
      </c>
      <c r="T30" s="68">
        <f t="shared" si="7"/>
        <v>0</v>
      </c>
      <c r="U30" s="68">
        <v>0</v>
      </c>
      <c r="V30" s="67">
        <v>0</v>
      </c>
      <c r="W30" s="68">
        <f t="shared" si="8"/>
        <v>0</v>
      </c>
      <c r="X30" s="68">
        <v>0</v>
      </c>
      <c r="Y30" s="67">
        <v>0</v>
      </c>
    </row>
    <row r="31" ht="18" customHeight="1" spans="1:25">
      <c r="A31" s="61"/>
      <c r="B31" s="61"/>
      <c r="C31" s="61"/>
      <c r="D31" s="62" t="s">
        <v>294</v>
      </c>
      <c r="E31" s="66">
        <f t="shared" si="0"/>
        <v>36305</v>
      </c>
      <c r="F31" s="67">
        <f t="shared" si="1"/>
        <v>34189</v>
      </c>
      <c r="G31" s="68">
        <f t="shared" si="2"/>
        <v>34189</v>
      </c>
      <c r="H31" s="68">
        <v>30139</v>
      </c>
      <c r="I31" s="67">
        <v>4050</v>
      </c>
      <c r="J31" s="68">
        <f t="shared" si="3"/>
        <v>0</v>
      </c>
      <c r="K31" s="68">
        <v>0</v>
      </c>
      <c r="L31" s="67">
        <v>0</v>
      </c>
      <c r="M31" s="68">
        <f t="shared" si="4"/>
        <v>0</v>
      </c>
      <c r="N31" s="68">
        <v>0</v>
      </c>
      <c r="O31" s="67">
        <v>0</v>
      </c>
      <c r="P31" s="67">
        <f t="shared" si="5"/>
        <v>2116</v>
      </c>
      <c r="Q31" s="68">
        <f t="shared" si="6"/>
        <v>2116</v>
      </c>
      <c r="R31" s="68">
        <v>0</v>
      </c>
      <c r="S31" s="67">
        <v>2116</v>
      </c>
      <c r="T31" s="68">
        <f t="shared" si="7"/>
        <v>0</v>
      </c>
      <c r="U31" s="68">
        <v>0</v>
      </c>
      <c r="V31" s="67">
        <v>0</v>
      </c>
      <c r="W31" s="68">
        <f t="shared" si="8"/>
        <v>0</v>
      </c>
      <c r="X31" s="68">
        <v>0</v>
      </c>
      <c r="Y31" s="67">
        <v>0</v>
      </c>
    </row>
    <row r="32" ht="18" customHeight="1" spans="1:25">
      <c r="A32" s="61"/>
      <c r="B32" s="61"/>
      <c r="C32" s="61"/>
      <c r="D32" s="62" t="s">
        <v>253</v>
      </c>
      <c r="E32" s="66">
        <f t="shared" si="0"/>
        <v>24868</v>
      </c>
      <c r="F32" s="67">
        <f t="shared" si="1"/>
        <v>24868</v>
      </c>
      <c r="G32" s="68">
        <f t="shared" si="2"/>
        <v>24868</v>
      </c>
      <c r="H32" s="68">
        <v>24868</v>
      </c>
      <c r="I32" s="67">
        <v>0</v>
      </c>
      <c r="J32" s="68">
        <f t="shared" si="3"/>
        <v>0</v>
      </c>
      <c r="K32" s="68">
        <v>0</v>
      </c>
      <c r="L32" s="67">
        <v>0</v>
      </c>
      <c r="M32" s="68">
        <f t="shared" si="4"/>
        <v>0</v>
      </c>
      <c r="N32" s="68">
        <v>0</v>
      </c>
      <c r="O32" s="67">
        <v>0</v>
      </c>
      <c r="P32" s="67">
        <f t="shared" si="5"/>
        <v>0</v>
      </c>
      <c r="Q32" s="68">
        <f t="shared" si="6"/>
        <v>0</v>
      </c>
      <c r="R32" s="68">
        <v>0</v>
      </c>
      <c r="S32" s="67">
        <v>0</v>
      </c>
      <c r="T32" s="68">
        <f t="shared" si="7"/>
        <v>0</v>
      </c>
      <c r="U32" s="68">
        <v>0</v>
      </c>
      <c r="V32" s="67">
        <v>0</v>
      </c>
      <c r="W32" s="68">
        <f t="shared" si="8"/>
        <v>0</v>
      </c>
      <c r="X32" s="68">
        <v>0</v>
      </c>
      <c r="Y32" s="67">
        <v>0</v>
      </c>
    </row>
    <row r="33" ht="18" customHeight="1" spans="1:25">
      <c r="A33" s="61" t="s">
        <v>254</v>
      </c>
      <c r="B33" s="61" t="s">
        <v>255</v>
      </c>
      <c r="C33" s="61" t="s">
        <v>118</v>
      </c>
      <c r="D33" s="62" t="s">
        <v>256</v>
      </c>
      <c r="E33" s="66">
        <f t="shared" si="0"/>
        <v>18840</v>
      </c>
      <c r="F33" s="67">
        <f t="shared" si="1"/>
        <v>18840</v>
      </c>
      <c r="G33" s="68">
        <f t="shared" si="2"/>
        <v>18840</v>
      </c>
      <c r="H33" s="68">
        <v>18840</v>
      </c>
      <c r="I33" s="67">
        <v>0</v>
      </c>
      <c r="J33" s="68">
        <f t="shared" si="3"/>
        <v>0</v>
      </c>
      <c r="K33" s="68">
        <v>0</v>
      </c>
      <c r="L33" s="67">
        <v>0</v>
      </c>
      <c r="M33" s="68">
        <f t="shared" si="4"/>
        <v>0</v>
      </c>
      <c r="N33" s="68">
        <v>0</v>
      </c>
      <c r="O33" s="67">
        <v>0</v>
      </c>
      <c r="P33" s="67">
        <f t="shared" si="5"/>
        <v>0</v>
      </c>
      <c r="Q33" s="68">
        <f t="shared" si="6"/>
        <v>0</v>
      </c>
      <c r="R33" s="68">
        <v>0</v>
      </c>
      <c r="S33" s="67">
        <v>0</v>
      </c>
      <c r="T33" s="68">
        <f t="shared" si="7"/>
        <v>0</v>
      </c>
      <c r="U33" s="68">
        <v>0</v>
      </c>
      <c r="V33" s="67">
        <v>0</v>
      </c>
      <c r="W33" s="68">
        <f t="shared" si="8"/>
        <v>0</v>
      </c>
      <c r="X33" s="68">
        <v>0</v>
      </c>
      <c r="Y33" s="67">
        <v>0</v>
      </c>
    </row>
    <row r="34" ht="18" customHeight="1" spans="1:25">
      <c r="A34" s="61" t="s">
        <v>254</v>
      </c>
      <c r="B34" s="61" t="s">
        <v>257</v>
      </c>
      <c r="C34" s="61" t="s">
        <v>118</v>
      </c>
      <c r="D34" s="62" t="s">
        <v>258</v>
      </c>
      <c r="E34" s="66">
        <f t="shared" si="0"/>
        <v>3532</v>
      </c>
      <c r="F34" s="67">
        <f t="shared" si="1"/>
        <v>3532</v>
      </c>
      <c r="G34" s="68">
        <f t="shared" si="2"/>
        <v>3532</v>
      </c>
      <c r="H34" s="68">
        <v>3532</v>
      </c>
      <c r="I34" s="67">
        <v>0</v>
      </c>
      <c r="J34" s="68">
        <f t="shared" si="3"/>
        <v>0</v>
      </c>
      <c r="K34" s="68">
        <v>0</v>
      </c>
      <c r="L34" s="67">
        <v>0</v>
      </c>
      <c r="M34" s="68">
        <f t="shared" si="4"/>
        <v>0</v>
      </c>
      <c r="N34" s="68">
        <v>0</v>
      </c>
      <c r="O34" s="67">
        <v>0</v>
      </c>
      <c r="P34" s="67">
        <f t="shared" si="5"/>
        <v>0</v>
      </c>
      <c r="Q34" s="68">
        <f t="shared" si="6"/>
        <v>0</v>
      </c>
      <c r="R34" s="68">
        <v>0</v>
      </c>
      <c r="S34" s="67">
        <v>0</v>
      </c>
      <c r="T34" s="68">
        <f t="shared" si="7"/>
        <v>0</v>
      </c>
      <c r="U34" s="68">
        <v>0</v>
      </c>
      <c r="V34" s="67">
        <v>0</v>
      </c>
      <c r="W34" s="68">
        <f t="shared" si="8"/>
        <v>0</v>
      </c>
      <c r="X34" s="68">
        <v>0</v>
      </c>
      <c r="Y34" s="67">
        <v>0</v>
      </c>
    </row>
    <row r="35" ht="18" customHeight="1" spans="1:25">
      <c r="A35" s="61" t="s">
        <v>254</v>
      </c>
      <c r="B35" s="61" t="s">
        <v>259</v>
      </c>
      <c r="C35" s="61" t="s">
        <v>118</v>
      </c>
      <c r="D35" s="62" t="s">
        <v>116</v>
      </c>
      <c r="E35" s="66">
        <f t="shared" si="0"/>
        <v>2496</v>
      </c>
      <c r="F35" s="67">
        <f t="shared" si="1"/>
        <v>2496</v>
      </c>
      <c r="G35" s="68">
        <f t="shared" si="2"/>
        <v>2496</v>
      </c>
      <c r="H35" s="68">
        <v>2496</v>
      </c>
      <c r="I35" s="67">
        <v>0</v>
      </c>
      <c r="J35" s="68">
        <f t="shared" si="3"/>
        <v>0</v>
      </c>
      <c r="K35" s="68">
        <v>0</v>
      </c>
      <c r="L35" s="67">
        <v>0</v>
      </c>
      <c r="M35" s="68">
        <f t="shared" si="4"/>
        <v>0</v>
      </c>
      <c r="N35" s="68">
        <v>0</v>
      </c>
      <c r="O35" s="67">
        <v>0</v>
      </c>
      <c r="P35" s="67">
        <f t="shared" si="5"/>
        <v>0</v>
      </c>
      <c r="Q35" s="68">
        <f t="shared" si="6"/>
        <v>0</v>
      </c>
      <c r="R35" s="68">
        <v>0</v>
      </c>
      <c r="S35" s="67">
        <v>0</v>
      </c>
      <c r="T35" s="68">
        <f t="shared" si="7"/>
        <v>0</v>
      </c>
      <c r="U35" s="68">
        <v>0</v>
      </c>
      <c r="V35" s="67">
        <v>0</v>
      </c>
      <c r="W35" s="68">
        <f t="shared" si="8"/>
        <v>0</v>
      </c>
      <c r="X35" s="68">
        <v>0</v>
      </c>
      <c r="Y35" s="67">
        <v>0</v>
      </c>
    </row>
    <row r="36" ht="18" customHeight="1" spans="1:25">
      <c r="A36" s="61"/>
      <c r="B36" s="61"/>
      <c r="C36" s="61"/>
      <c r="D36" s="62" t="s">
        <v>260</v>
      </c>
      <c r="E36" s="66">
        <f t="shared" si="0"/>
        <v>6744</v>
      </c>
      <c r="F36" s="67">
        <f t="shared" si="1"/>
        <v>5271</v>
      </c>
      <c r="G36" s="68">
        <f t="shared" si="2"/>
        <v>5271</v>
      </c>
      <c r="H36" s="68">
        <v>5271</v>
      </c>
      <c r="I36" s="67">
        <v>0</v>
      </c>
      <c r="J36" s="68">
        <f t="shared" si="3"/>
        <v>0</v>
      </c>
      <c r="K36" s="68">
        <v>0</v>
      </c>
      <c r="L36" s="67">
        <v>0</v>
      </c>
      <c r="M36" s="68">
        <f t="shared" si="4"/>
        <v>0</v>
      </c>
      <c r="N36" s="68">
        <v>0</v>
      </c>
      <c r="O36" s="67">
        <v>0</v>
      </c>
      <c r="P36" s="67">
        <f t="shared" si="5"/>
        <v>1473</v>
      </c>
      <c r="Q36" s="68">
        <f t="shared" si="6"/>
        <v>1473</v>
      </c>
      <c r="R36" s="68">
        <v>0</v>
      </c>
      <c r="S36" s="67">
        <v>1473</v>
      </c>
      <c r="T36" s="68">
        <f t="shared" si="7"/>
        <v>0</v>
      </c>
      <c r="U36" s="68">
        <v>0</v>
      </c>
      <c r="V36" s="67">
        <v>0</v>
      </c>
      <c r="W36" s="68">
        <f t="shared" si="8"/>
        <v>0</v>
      </c>
      <c r="X36" s="68">
        <v>0</v>
      </c>
      <c r="Y36" s="67">
        <v>0</v>
      </c>
    </row>
    <row r="37" ht="18" customHeight="1" spans="1:25">
      <c r="A37" s="61" t="s">
        <v>261</v>
      </c>
      <c r="B37" s="61" t="s">
        <v>262</v>
      </c>
      <c r="C37" s="61" t="s">
        <v>118</v>
      </c>
      <c r="D37" s="62" t="s">
        <v>263</v>
      </c>
      <c r="E37" s="66">
        <f t="shared" si="0"/>
        <v>3661</v>
      </c>
      <c r="F37" s="67">
        <f t="shared" si="1"/>
        <v>3661</v>
      </c>
      <c r="G37" s="68">
        <f t="shared" si="2"/>
        <v>3661</v>
      </c>
      <c r="H37" s="68">
        <v>3661</v>
      </c>
      <c r="I37" s="67">
        <v>0</v>
      </c>
      <c r="J37" s="68">
        <f t="shared" si="3"/>
        <v>0</v>
      </c>
      <c r="K37" s="68">
        <v>0</v>
      </c>
      <c r="L37" s="67">
        <v>0</v>
      </c>
      <c r="M37" s="68">
        <f t="shared" si="4"/>
        <v>0</v>
      </c>
      <c r="N37" s="68">
        <v>0</v>
      </c>
      <c r="O37" s="67">
        <v>0</v>
      </c>
      <c r="P37" s="67">
        <f t="shared" si="5"/>
        <v>0</v>
      </c>
      <c r="Q37" s="68">
        <f t="shared" si="6"/>
        <v>0</v>
      </c>
      <c r="R37" s="68">
        <v>0</v>
      </c>
      <c r="S37" s="67">
        <v>0</v>
      </c>
      <c r="T37" s="68">
        <f t="shared" si="7"/>
        <v>0</v>
      </c>
      <c r="U37" s="68">
        <v>0</v>
      </c>
      <c r="V37" s="67">
        <v>0</v>
      </c>
      <c r="W37" s="68">
        <f t="shared" si="8"/>
        <v>0</v>
      </c>
      <c r="X37" s="68">
        <v>0</v>
      </c>
      <c r="Y37" s="67">
        <v>0</v>
      </c>
    </row>
    <row r="38" ht="18" customHeight="1" spans="1:25">
      <c r="A38" s="61" t="s">
        <v>261</v>
      </c>
      <c r="B38" s="61" t="s">
        <v>264</v>
      </c>
      <c r="C38" s="61" t="s">
        <v>118</v>
      </c>
      <c r="D38" s="62" t="s">
        <v>265</v>
      </c>
      <c r="E38" s="66">
        <f t="shared" si="0"/>
        <v>80</v>
      </c>
      <c r="F38" s="67">
        <f t="shared" si="1"/>
        <v>80</v>
      </c>
      <c r="G38" s="68">
        <f t="shared" si="2"/>
        <v>80</v>
      </c>
      <c r="H38" s="68">
        <v>80</v>
      </c>
      <c r="I38" s="67">
        <v>0</v>
      </c>
      <c r="J38" s="68">
        <f t="shared" si="3"/>
        <v>0</v>
      </c>
      <c r="K38" s="68">
        <v>0</v>
      </c>
      <c r="L38" s="67">
        <v>0</v>
      </c>
      <c r="M38" s="68">
        <f t="shared" si="4"/>
        <v>0</v>
      </c>
      <c r="N38" s="68">
        <v>0</v>
      </c>
      <c r="O38" s="67">
        <v>0</v>
      </c>
      <c r="P38" s="67">
        <f t="shared" si="5"/>
        <v>0</v>
      </c>
      <c r="Q38" s="68">
        <f t="shared" si="6"/>
        <v>0</v>
      </c>
      <c r="R38" s="68">
        <v>0</v>
      </c>
      <c r="S38" s="67">
        <v>0</v>
      </c>
      <c r="T38" s="68">
        <f t="shared" si="7"/>
        <v>0</v>
      </c>
      <c r="U38" s="68">
        <v>0</v>
      </c>
      <c r="V38" s="67">
        <v>0</v>
      </c>
      <c r="W38" s="68">
        <f t="shared" si="8"/>
        <v>0</v>
      </c>
      <c r="X38" s="68">
        <v>0</v>
      </c>
      <c r="Y38" s="67">
        <v>0</v>
      </c>
    </row>
    <row r="39" ht="18" customHeight="1" spans="1:25">
      <c r="A39" s="61" t="s">
        <v>261</v>
      </c>
      <c r="B39" s="61" t="s">
        <v>266</v>
      </c>
      <c r="C39" s="61" t="s">
        <v>118</v>
      </c>
      <c r="D39" s="62" t="s">
        <v>267</v>
      </c>
      <c r="E39" s="66">
        <f t="shared" si="0"/>
        <v>80</v>
      </c>
      <c r="F39" s="67">
        <f t="shared" si="1"/>
        <v>80</v>
      </c>
      <c r="G39" s="68">
        <f t="shared" si="2"/>
        <v>80</v>
      </c>
      <c r="H39" s="68">
        <v>80</v>
      </c>
      <c r="I39" s="67">
        <v>0</v>
      </c>
      <c r="J39" s="68">
        <f t="shared" si="3"/>
        <v>0</v>
      </c>
      <c r="K39" s="68">
        <v>0</v>
      </c>
      <c r="L39" s="67">
        <v>0</v>
      </c>
      <c r="M39" s="68">
        <f t="shared" si="4"/>
        <v>0</v>
      </c>
      <c r="N39" s="68">
        <v>0</v>
      </c>
      <c r="O39" s="67">
        <v>0</v>
      </c>
      <c r="P39" s="67">
        <f t="shared" si="5"/>
        <v>0</v>
      </c>
      <c r="Q39" s="68">
        <f t="shared" si="6"/>
        <v>0</v>
      </c>
      <c r="R39" s="68">
        <v>0</v>
      </c>
      <c r="S39" s="67">
        <v>0</v>
      </c>
      <c r="T39" s="68">
        <f t="shared" si="7"/>
        <v>0</v>
      </c>
      <c r="U39" s="68">
        <v>0</v>
      </c>
      <c r="V39" s="67">
        <v>0</v>
      </c>
      <c r="W39" s="68">
        <f t="shared" si="8"/>
        <v>0</v>
      </c>
      <c r="X39" s="68">
        <v>0</v>
      </c>
      <c r="Y39" s="67">
        <v>0</v>
      </c>
    </row>
    <row r="40" ht="18" customHeight="1" spans="1:25">
      <c r="A40" s="61" t="s">
        <v>261</v>
      </c>
      <c r="B40" s="61" t="s">
        <v>268</v>
      </c>
      <c r="C40" s="61" t="s">
        <v>118</v>
      </c>
      <c r="D40" s="62" t="s">
        <v>269</v>
      </c>
      <c r="E40" s="66">
        <f t="shared" ref="E40:E71" si="9">SUM(F40,P40)</f>
        <v>270</v>
      </c>
      <c r="F40" s="67">
        <f t="shared" ref="F40:F71" si="10">SUM(G40,J40,M40)</f>
        <v>270</v>
      </c>
      <c r="G40" s="68">
        <f t="shared" ref="G40:G71" si="11">SUM(H40:I40)</f>
        <v>270</v>
      </c>
      <c r="H40" s="68">
        <v>270</v>
      </c>
      <c r="I40" s="67">
        <v>0</v>
      </c>
      <c r="J40" s="68">
        <f t="shared" ref="J40:J71" si="12">SUM(K40:L40)</f>
        <v>0</v>
      </c>
      <c r="K40" s="68">
        <v>0</v>
      </c>
      <c r="L40" s="67">
        <v>0</v>
      </c>
      <c r="M40" s="68">
        <f t="shared" ref="M40:M71" si="13">SUM(N40:O40)</f>
        <v>0</v>
      </c>
      <c r="N40" s="68">
        <v>0</v>
      </c>
      <c r="O40" s="67">
        <v>0</v>
      </c>
      <c r="P40" s="67">
        <f t="shared" ref="P40:P71" si="14">SUM(Q40,T40,W40)</f>
        <v>0</v>
      </c>
      <c r="Q40" s="68">
        <f t="shared" ref="Q40:Q71" si="15">SUM(R40:S40)</f>
        <v>0</v>
      </c>
      <c r="R40" s="68">
        <v>0</v>
      </c>
      <c r="S40" s="67">
        <v>0</v>
      </c>
      <c r="T40" s="68">
        <f t="shared" ref="T40:T71" si="16">SUM(U40:V40)</f>
        <v>0</v>
      </c>
      <c r="U40" s="68">
        <v>0</v>
      </c>
      <c r="V40" s="67">
        <v>0</v>
      </c>
      <c r="W40" s="68">
        <f t="shared" ref="W40:W71" si="17">SUM(X40:Y40)</f>
        <v>0</v>
      </c>
      <c r="X40" s="68">
        <v>0</v>
      </c>
      <c r="Y40" s="67">
        <v>0</v>
      </c>
    </row>
    <row r="41" ht="18" customHeight="1" spans="1:25">
      <c r="A41" s="61" t="s">
        <v>261</v>
      </c>
      <c r="B41" s="61" t="s">
        <v>270</v>
      </c>
      <c r="C41" s="61" t="s">
        <v>118</v>
      </c>
      <c r="D41" s="62" t="s">
        <v>271</v>
      </c>
      <c r="E41" s="66">
        <f t="shared" si="9"/>
        <v>120</v>
      </c>
      <c r="F41" s="67">
        <f t="shared" si="10"/>
        <v>120</v>
      </c>
      <c r="G41" s="68">
        <f t="shared" si="11"/>
        <v>120</v>
      </c>
      <c r="H41" s="68">
        <v>120</v>
      </c>
      <c r="I41" s="67">
        <v>0</v>
      </c>
      <c r="J41" s="68">
        <f t="shared" si="12"/>
        <v>0</v>
      </c>
      <c r="K41" s="68">
        <v>0</v>
      </c>
      <c r="L41" s="67">
        <v>0</v>
      </c>
      <c r="M41" s="68">
        <f t="shared" si="13"/>
        <v>0</v>
      </c>
      <c r="N41" s="68">
        <v>0</v>
      </c>
      <c r="O41" s="67">
        <v>0</v>
      </c>
      <c r="P41" s="67">
        <f t="shared" si="14"/>
        <v>0</v>
      </c>
      <c r="Q41" s="68">
        <f t="shared" si="15"/>
        <v>0</v>
      </c>
      <c r="R41" s="68">
        <v>0</v>
      </c>
      <c r="S41" s="67">
        <v>0</v>
      </c>
      <c r="T41" s="68">
        <f t="shared" si="16"/>
        <v>0</v>
      </c>
      <c r="U41" s="68">
        <v>0</v>
      </c>
      <c r="V41" s="67">
        <v>0</v>
      </c>
      <c r="W41" s="68">
        <f t="shared" si="17"/>
        <v>0</v>
      </c>
      <c r="X41" s="68">
        <v>0</v>
      </c>
      <c r="Y41" s="67">
        <v>0</v>
      </c>
    </row>
    <row r="42" ht="18" customHeight="1" spans="1:25">
      <c r="A42" s="61" t="s">
        <v>261</v>
      </c>
      <c r="B42" s="61" t="s">
        <v>272</v>
      </c>
      <c r="C42" s="61" t="s">
        <v>118</v>
      </c>
      <c r="D42" s="62" t="s">
        <v>273</v>
      </c>
      <c r="E42" s="66">
        <f t="shared" si="9"/>
        <v>540</v>
      </c>
      <c r="F42" s="67">
        <f t="shared" si="10"/>
        <v>540</v>
      </c>
      <c r="G42" s="68">
        <f t="shared" si="11"/>
        <v>540</v>
      </c>
      <c r="H42" s="68">
        <v>540</v>
      </c>
      <c r="I42" s="67">
        <v>0</v>
      </c>
      <c r="J42" s="68">
        <f t="shared" si="12"/>
        <v>0</v>
      </c>
      <c r="K42" s="68">
        <v>0</v>
      </c>
      <c r="L42" s="67">
        <v>0</v>
      </c>
      <c r="M42" s="68">
        <f t="shared" si="13"/>
        <v>0</v>
      </c>
      <c r="N42" s="68">
        <v>0</v>
      </c>
      <c r="O42" s="67">
        <v>0</v>
      </c>
      <c r="P42" s="67">
        <f t="shared" si="14"/>
        <v>0</v>
      </c>
      <c r="Q42" s="68">
        <f t="shared" si="15"/>
        <v>0</v>
      </c>
      <c r="R42" s="68">
        <v>0</v>
      </c>
      <c r="S42" s="67">
        <v>0</v>
      </c>
      <c r="T42" s="68">
        <f t="shared" si="16"/>
        <v>0</v>
      </c>
      <c r="U42" s="68">
        <v>0</v>
      </c>
      <c r="V42" s="67">
        <v>0</v>
      </c>
      <c r="W42" s="68">
        <f t="shared" si="17"/>
        <v>0</v>
      </c>
      <c r="X42" s="68">
        <v>0</v>
      </c>
      <c r="Y42" s="67">
        <v>0</v>
      </c>
    </row>
    <row r="43" ht="18" customHeight="1" spans="1:25">
      <c r="A43" s="61" t="s">
        <v>261</v>
      </c>
      <c r="B43" s="61" t="s">
        <v>274</v>
      </c>
      <c r="C43" s="61" t="s">
        <v>118</v>
      </c>
      <c r="D43" s="62" t="s">
        <v>275</v>
      </c>
      <c r="E43" s="66">
        <f t="shared" si="9"/>
        <v>200</v>
      </c>
      <c r="F43" s="67">
        <f t="shared" si="10"/>
        <v>200</v>
      </c>
      <c r="G43" s="68">
        <f t="shared" si="11"/>
        <v>200</v>
      </c>
      <c r="H43" s="68">
        <v>200</v>
      </c>
      <c r="I43" s="67">
        <v>0</v>
      </c>
      <c r="J43" s="68">
        <f t="shared" si="12"/>
        <v>0</v>
      </c>
      <c r="K43" s="68">
        <v>0</v>
      </c>
      <c r="L43" s="67">
        <v>0</v>
      </c>
      <c r="M43" s="68">
        <f t="shared" si="13"/>
        <v>0</v>
      </c>
      <c r="N43" s="68">
        <v>0</v>
      </c>
      <c r="O43" s="67">
        <v>0</v>
      </c>
      <c r="P43" s="67">
        <f t="shared" si="14"/>
        <v>0</v>
      </c>
      <c r="Q43" s="68">
        <f t="shared" si="15"/>
        <v>0</v>
      </c>
      <c r="R43" s="68">
        <v>0</v>
      </c>
      <c r="S43" s="67">
        <v>0</v>
      </c>
      <c r="T43" s="68">
        <f t="shared" si="16"/>
        <v>0</v>
      </c>
      <c r="U43" s="68">
        <v>0</v>
      </c>
      <c r="V43" s="67">
        <v>0</v>
      </c>
      <c r="W43" s="68">
        <f t="shared" si="17"/>
        <v>0</v>
      </c>
      <c r="X43" s="68">
        <v>0</v>
      </c>
      <c r="Y43" s="67">
        <v>0</v>
      </c>
    </row>
    <row r="44" ht="18" customHeight="1" spans="1:25">
      <c r="A44" s="61" t="s">
        <v>261</v>
      </c>
      <c r="B44" s="61" t="s">
        <v>276</v>
      </c>
      <c r="C44" s="61" t="s">
        <v>118</v>
      </c>
      <c r="D44" s="62" t="s">
        <v>277</v>
      </c>
      <c r="E44" s="66">
        <f t="shared" si="9"/>
        <v>1793</v>
      </c>
      <c r="F44" s="67">
        <f t="shared" si="10"/>
        <v>320</v>
      </c>
      <c r="G44" s="68">
        <f t="shared" si="11"/>
        <v>320</v>
      </c>
      <c r="H44" s="68">
        <v>320</v>
      </c>
      <c r="I44" s="67">
        <v>0</v>
      </c>
      <c r="J44" s="68">
        <f t="shared" si="12"/>
        <v>0</v>
      </c>
      <c r="K44" s="68">
        <v>0</v>
      </c>
      <c r="L44" s="67">
        <v>0</v>
      </c>
      <c r="M44" s="68">
        <f t="shared" si="13"/>
        <v>0</v>
      </c>
      <c r="N44" s="68">
        <v>0</v>
      </c>
      <c r="O44" s="67">
        <v>0</v>
      </c>
      <c r="P44" s="67">
        <f t="shared" si="14"/>
        <v>1473</v>
      </c>
      <c r="Q44" s="68">
        <f t="shared" si="15"/>
        <v>1473</v>
      </c>
      <c r="R44" s="68">
        <v>0</v>
      </c>
      <c r="S44" s="67">
        <v>1473</v>
      </c>
      <c r="T44" s="68">
        <f t="shared" si="16"/>
        <v>0</v>
      </c>
      <c r="U44" s="68">
        <v>0</v>
      </c>
      <c r="V44" s="67">
        <v>0</v>
      </c>
      <c r="W44" s="68">
        <f t="shared" si="17"/>
        <v>0</v>
      </c>
      <c r="X44" s="68">
        <v>0</v>
      </c>
      <c r="Y44" s="67">
        <v>0</v>
      </c>
    </row>
    <row r="45" ht="18" customHeight="1" spans="1:25">
      <c r="A45" s="61"/>
      <c r="B45" s="61"/>
      <c r="C45" s="61"/>
      <c r="D45" s="62" t="s">
        <v>290</v>
      </c>
      <c r="E45" s="66">
        <f t="shared" si="9"/>
        <v>4693</v>
      </c>
      <c r="F45" s="67">
        <f t="shared" si="10"/>
        <v>4050</v>
      </c>
      <c r="G45" s="68">
        <f t="shared" si="11"/>
        <v>4050</v>
      </c>
      <c r="H45" s="68">
        <v>0</v>
      </c>
      <c r="I45" s="67">
        <v>4050</v>
      </c>
      <c r="J45" s="68">
        <f t="shared" si="12"/>
        <v>0</v>
      </c>
      <c r="K45" s="68">
        <v>0</v>
      </c>
      <c r="L45" s="67">
        <v>0</v>
      </c>
      <c r="M45" s="68">
        <f t="shared" si="13"/>
        <v>0</v>
      </c>
      <c r="N45" s="68">
        <v>0</v>
      </c>
      <c r="O45" s="67">
        <v>0</v>
      </c>
      <c r="P45" s="67">
        <f t="shared" si="14"/>
        <v>643</v>
      </c>
      <c r="Q45" s="68">
        <f t="shared" si="15"/>
        <v>643</v>
      </c>
      <c r="R45" s="68">
        <v>0</v>
      </c>
      <c r="S45" s="67">
        <v>643</v>
      </c>
      <c r="T45" s="68">
        <f t="shared" si="16"/>
        <v>0</v>
      </c>
      <c r="U45" s="68">
        <v>0</v>
      </c>
      <c r="V45" s="67">
        <v>0</v>
      </c>
      <c r="W45" s="68">
        <f t="shared" si="17"/>
        <v>0</v>
      </c>
      <c r="X45" s="68">
        <v>0</v>
      </c>
      <c r="Y45" s="67">
        <v>0</v>
      </c>
    </row>
    <row r="46" ht="18" customHeight="1" spans="1:25">
      <c r="A46" s="61" t="s">
        <v>291</v>
      </c>
      <c r="B46" s="61" t="s">
        <v>292</v>
      </c>
      <c r="C46" s="61" t="s">
        <v>118</v>
      </c>
      <c r="D46" s="62" t="s">
        <v>293</v>
      </c>
      <c r="E46" s="66">
        <f t="shared" si="9"/>
        <v>4693</v>
      </c>
      <c r="F46" s="67">
        <f t="shared" si="10"/>
        <v>4050</v>
      </c>
      <c r="G46" s="68">
        <f t="shared" si="11"/>
        <v>4050</v>
      </c>
      <c r="H46" s="68">
        <v>0</v>
      </c>
      <c r="I46" s="67">
        <v>4050</v>
      </c>
      <c r="J46" s="68">
        <f t="shared" si="12"/>
        <v>0</v>
      </c>
      <c r="K46" s="68">
        <v>0</v>
      </c>
      <c r="L46" s="67">
        <v>0</v>
      </c>
      <c r="M46" s="68">
        <f t="shared" si="13"/>
        <v>0</v>
      </c>
      <c r="N46" s="68">
        <v>0</v>
      </c>
      <c r="O46" s="67">
        <v>0</v>
      </c>
      <c r="P46" s="67">
        <f t="shared" si="14"/>
        <v>643</v>
      </c>
      <c r="Q46" s="68">
        <f t="shared" si="15"/>
        <v>643</v>
      </c>
      <c r="R46" s="68">
        <v>0</v>
      </c>
      <c r="S46" s="67">
        <v>643</v>
      </c>
      <c r="T46" s="68">
        <f t="shared" si="16"/>
        <v>0</v>
      </c>
      <c r="U46" s="68">
        <v>0</v>
      </c>
      <c r="V46" s="67">
        <v>0</v>
      </c>
      <c r="W46" s="68">
        <f t="shared" si="17"/>
        <v>0</v>
      </c>
      <c r="X46" s="68">
        <v>0</v>
      </c>
      <c r="Y46" s="67">
        <v>0</v>
      </c>
    </row>
    <row r="47" ht="18" customHeight="1" spans="1:25">
      <c r="A47" s="61"/>
      <c r="B47" s="61"/>
      <c r="C47" s="61"/>
      <c r="D47" s="62" t="s">
        <v>295</v>
      </c>
      <c r="E47" s="66">
        <f t="shared" si="9"/>
        <v>41644</v>
      </c>
      <c r="F47" s="67">
        <f t="shared" si="10"/>
        <v>37443</v>
      </c>
      <c r="G47" s="68">
        <f t="shared" si="11"/>
        <v>37443</v>
      </c>
      <c r="H47" s="68">
        <v>25113</v>
      </c>
      <c r="I47" s="67">
        <v>12330</v>
      </c>
      <c r="J47" s="68">
        <f t="shared" si="12"/>
        <v>0</v>
      </c>
      <c r="K47" s="68">
        <v>0</v>
      </c>
      <c r="L47" s="67">
        <v>0</v>
      </c>
      <c r="M47" s="68">
        <f t="shared" si="13"/>
        <v>0</v>
      </c>
      <c r="N47" s="68">
        <v>0</v>
      </c>
      <c r="O47" s="67">
        <v>0</v>
      </c>
      <c r="P47" s="67">
        <f t="shared" si="14"/>
        <v>4201</v>
      </c>
      <c r="Q47" s="68">
        <f t="shared" si="15"/>
        <v>4201</v>
      </c>
      <c r="R47" s="68">
        <v>4194</v>
      </c>
      <c r="S47" s="67">
        <v>7</v>
      </c>
      <c r="T47" s="68">
        <f t="shared" si="16"/>
        <v>0</v>
      </c>
      <c r="U47" s="68">
        <v>0</v>
      </c>
      <c r="V47" s="67">
        <v>0</v>
      </c>
      <c r="W47" s="68">
        <f t="shared" si="17"/>
        <v>0</v>
      </c>
      <c r="X47" s="68">
        <v>0</v>
      </c>
      <c r="Y47" s="67">
        <v>0</v>
      </c>
    </row>
    <row r="48" ht="18" customHeight="1" spans="1:25">
      <c r="A48" s="61"/>
      <c r="B48" s="61"/>
      <c r="C48" s="61"/>
      <c r="D48" s="62" t="s">
        <v>253</v>
      </c>
      <c r="E48" s="66">
        <f t="shared" si="9"/>
        <v>20284</v>
      </c>
      <c r="F48" s="67">
        <f t="shared" si="10"/>
        <v>16090</v>
      </c>
      <c r="G48" s="68">
        <f t="shared" si="11"/>
        <v>16090</v>
      </c>
      <c r="H48" s="68">
        <v>16090</v>
      </c>
      <c r="I48" s="67">
        <v>0</v>
      </c>
      <c r="J48" s="68">
        <f t="shared" si="12"/>
        <v>0</v>
      </c>
      <c r="K48" s="68">
        <v>0</v>
      </c>
      <c r="L48" s="67">
        <v>0</v>
      </c>
      <c r="M48" s="68">
        <f t="shared" si="13"/>
        <v>0</v>
      </c>
      <c r="N48" s="68">
        <v>0</v>
      </c>
      <c r="O48" s="67">
        <v>0</v>
      </c>
      <c r="P48" s="67">
        <f t="shared" si="14"/>
        <v>4194</v>
      </c>
      <c r="Q48" s="68">
        <f t="shared" si="15"/>
        <v>4194</v>
      </c>
      <c r="R48" s="68">
        <v>4194</v>
      </c>
      <c r="S48" s="67">
        <v>0</v>
      </c>
      <c r="T48" s="68">
        <f t="shared" si="16"/>
        <v>0</v>
      </c>
      <c r="U48" s="68">
        <v>0</v>
      </c>
      <c r="V48" s="67">
        <v>0</v>
      </c>
      <c r="W48" s="68">
        <f t="shared" si="17"/>
        <v>0</v>
      </c>
      <c r="X48" s="68">
        <v>0</v>
      </c>
      <c r="Y48" s="67">
        <v>0</v>
      </c>
    </row>
    <row r="49" ht="18" customHeight="1" spans="1:25">
      <c r="A49" s="61" t="s">
        <v>254</v>
      </c>
      <c r="B49" s="61" t="s">
        <v>255</v>
      </c>
      <c r="C49" s="61" t="s">
        <v>120</v>
      </c>
      <c r="D49" s="62" t="s">
        <v>256</v>
      </c>
      <c r="E49" s="66">
        <f t="shared" si="9"/>
        <v>9008</v>
      </c>
      <c r="F49" s="67">
        <f t="shared" si="10"/>
        <v>9008</v>
      </c>
      <c r="G49" s="68">
        <f t="shared" si="11"/>
        <v>9008</v>
      </c>
      <c r="H49" s="68">
        <v>9008</v>
      </c>
      <c r="I49" s="67">
        <v>0</v>
      </c>
      <c r="J49" s="68">
        <f t="shared" si="12"/>
        <v>0</v>
      </c>
      <c r="K49" s="68">
        <v>0</v>
      </c>
      <c r="L49" s="67">
        <v>0</v>
      </c>
      <c r="M49" s="68">
        <f t="shared" si="13"/>
        <v>0</v>
      </c>
      <c r="N49" s="68">
        <v>0</v>
      </c>
      <c r="O49" s="67">
        <v>0</v>
      </c>
      <c r="P49" s="67">
        <f t="shared" si="14"/>
        <v>0</v>
      </c>
      <c r="Q49" s="68">
        <f t="shared" si="15"/>
        <v>0</v>
      </c>
      <c r="R49" s="68">
        <v>0</v>
      </c>
      <c r="S49" s="67">
        <v>0</v>
      </c>
      <c r="T49" s="68">
        <f t="shared" si="16"/>
        <v>0</v>
      </c>
      <c r="U49" s="68">
        <v>0</v>
      </c>
      <c r="V49" s="67">
        <v>0</v>
      </c>
      <c r="W49" s="68">
        <f t="shared" si="17"/>
        <v>0</v>
      </c>
      <c r="X49" s="68">
        <v>0</v>
      </c>
      <c r="Y49" s="67">
        <v>0</v>
      </c>
    </row>
    <row r="50" ht="18" customHeight="1" spans="1:25">
      <c r="A50" s="61" t="s">
        <v>254</v>
      </c>
      <c r="B50" s="61" t="s">
        <v>257</v>
      </c>
      <c r="C50" s="61" t="s">
        <v>120</v>
      </c>
      <c r="D50" s="62" t="s">
        <v>258</v>
      </c>
      <c r="E50" s="66">
        <f t="shared" si="9"/>
        <v>4663</v>
      </c>
      <c r="F50" s="67">
        <f t="shared" si="10"/>
        <v>4663</v>
      </c>
      <c r="G50" s="68">
        <f t="shared" si="11"/>
        <v>4663</v>
      </c>
      <c r="H50" s="68">
        <v>4663</v>
      </c>
      <c r="I50" s="67">
        <v>0</v>
      </c>
      <c r="J50" s="68">
        <f t="shared" si="12"/>
        <v>0</v>
      </c>
      <c r="K50" s="68">
        <v>0</v>
      </c>
      <c r="L50" s="67">
        <v>0</v>
      </c>
      <c r="M50" s="68">
        <f t="shared" si="13"/>
        <v>0</v>
      </c>
      <c r="N50" s="68">
        <v>0</v>
      </c>
      <c r="O50" s="67">
        <v>0</v>
      </c>
      <c r="P50" s="67">
        <f t="shared" si="14"/>
        <v>0</v>
      </c>
      <c r="Q50" s="68">
        <f t="shared" si="15"/>
        <v>0</v>
      </c>
      <c r="R50" s="68">
        <v>0</v>
      </c>
      <c r="S50" s="67">
        <v>0</v>
      </c>
      <c r="T50" s="68">
        <f t="shared" si="16"/>
        <v>0</v>
      </c>
      <c r="U50" s="68">
        <v>0</v>
      </c>
      <c r="V50" s="67">
        <v>0</v>
      </c>
      <c r="W50" s="68">
        <f t="shared" si="17"/>
        <v>0</v>
      </c>
      <c r="X50" s="68">
        <v>0</v>
      </c>
      <c r="Y50" s="67">
        <v>0</v>
      </c>
    </row>
    <row r="51" ht="18" customHeight="1" spans="1:25">
      <c r="A51" s="61" t="s">
        <v>254</v>
      </c>
      <c r="B51" s="61" t="s">
        <v>259</v>
      </c>
      <c r="C51" s="61" t="s">
        <v>120</v>
      </c>
      <c r="D51" s="62" t="s">
        <v>116</v>
      </c>
      <c r="E51" s="66">
        <f t="shared" si="9"/>
        <v>2419</v>
      </c>
      <c r="F51" s="67">
        <f t="shared" si="10"/>
        <v>2419</v>
      </c>
      <c r="G51" s="68">
        <f t="shared" si="11"/>
        <v>2419</v>
      </c>
      <c r="H51" s="68">
        <v>2419</v>
      </c>
      <c r="I51" s="67">
        <v>0</v>
      </c>
      <c r="J51" s="68">
        <f t="shared" si="12"/>
        <v>0</v>
      </c>
      <c r="K51" s="68">
        <v>0</v>
      </c>
      <c r="L51" s="67">
        <v>0</v>
      </c>
      <c r="M51" s="68">
        <f t="shared" si="13"/>
        <v>0</v>
      </c>
      <c r="N51" s="68">
        <v>0</v>
      </c>
      <c r="O51" s="67">
        <v>0</v>
      </c>
      <c r="P51" s="67">
        <f t="shared" si="14"/>
        <v>0</v>
      </c>
      <c r="Q51" s="68">
        <f t="shared" si="15"/>
        <v>0</v>
      </c>
      <c r="R51" s="68">
        <v>0</v>
      </c>
      <c r="S51" s="67">
        <v>0</v>
      </c>
      <c r="T51" s="68">
        <f t="shared" si="16"/>
        <v>0</v>
      </c>
      <c r="U51" s="68">
        <v>0</v>
      </c>
      <c r="V51" s="67">
        <v>0</v>
      </c>
      <c r="W51" s="68">
        <f t="shared" si="17"/>
        <v>0</v>
      </c>
      <c r="X51" s="68">
        <v>0</v>
      </c>
      <c r="Y51" s="67">
        <v>0</v>
      </c>
    </row>
    <row r="52" ht="18" customHeight="1" spans="1:25">
      <c r="A52" s="61" t="s">
        <v>254</v>
      </c>
      <c r="B52" s="61" t="s">
        <v>296</v>
      </c>
      <c r="C52" s="61" t="s">
        <v>120</v>
      </c>
      <c r="D52" s="62" t="s">
        <v>297</v>
      </c>
      <c r="E52" s="66">
        <f t="shared" si="9"/>
        <v>4194</v>
      </c>
      <c r="F52" s="67">
        <f t="shared" si="10"/>
        <v>0</v>
      </c>
      <c r="G52" s="68">
        <f t="shared" si="11"/>
        <v>0</v>
      </c>
      <c r="H52" s="68">
        <v>0</v>
      </c>
      <c r="I52" s="67">
        <v>0</v>
      </c>
      <c r="J52" s="68">
        <f t="shared" si="12"/>
        <v>0</v>
      </c>
      <c r="K52" s="68">
        <v>0</v>
      </c>
      <c r="L52" s="67">
        <v>0</v>
      </c>
      <c r="M52" s="68">
        <f t="shared" si="13"/>
        <v>0</v>
      </c>
      <c r="N52" s="68">
        <v>0</v>
      </c>
      <c r="O52" s="67">
        <v>0</v>
      </c>
      <c r="P52" s="67">
        <f t="shared" si="14"/>
        <v>4194</v>
      </c>
      <c r="Q52" s="68">
        <f t="shared" si="15"/>
        <v>4194</v>
      </c>
      <c r="R52" s="68">
        <v>4194</v>
      </c>
      <c r="S52" s="67">
        <v>0</v>
      </c>
      <c r="T52" s="68">
        <f t="shared" si="16"/>
        <v>0</v>
      </c>
      <c r="U52" s="68">
        <v>0</v>
      </c>
      <c r="V52" s="67">
        <v>0</v>
      </c>
      <c r="W52" s="68">
        <f t="shared" si="17"/>
        <v>0</v>
      </c>
      <c r="X52" s="68">
        <v>0</v>
      </c>
      <c r="Y52" s="67">
        <v>0</v>
      </c>
    </row>
    <row r="53" ht="18" customHeight="1" spans="1:25">
      <c r="A53" s="61"/>
      <c r="B53" s="61"/>
      <c r="C53" s="61"/>
      <c r="D53" s="62" t="s">
        <v>260</v>
      </c>
      <c r="E53" s="66">
        <f t="shared" si="9"/>
        <v>3294</v>
      </c>
      <c r="F53" s="67">
        <f t="shared" si="10"/>
        <v>3287</v>
      </c>
      <c r="G53" s="68">
        <f t="shared" si="11"/>
        <v>3287</v>
      </c>
      <c r="H53" s="68">
        <v>3287</v>
      </c>
      <c r="I53" s="67">
        <v>0</v>
      </c>
      <c r="J53" s="68">
        <f t="shared" si="12"/>
        <v>0</v>
      </c>
      <c r="K53" s="68">
        <v>0</v>
      </c>
      <c r="L53" s="67">
        <v>0</v>
      </c>
      <c r="M53" s="68">
        <f t="shared" si="13"/>
        <v>0</v>
      </c>
      <c r="N53" s="68">
        <v>0</v>
      </c>
      <c r="O53" s="67">
        <v>0</v>
      </c>
      <c r="P53" s="67">
        <f t="shared" si="14"/>
        <v>7</v>
      </c>
      <c r="Q53" s="68">
        <f t="shared" si="15"/>
        <v>7</v>
      </c>
      <c r="R53" s="68">
        <v>0</v>
      </c>
      <c r="S53" s="67">
        <v>7</v>
      </c>
      <c r="T53" s="68">
        <f t="shared" si="16"/>
        <v>0</v>
      </c>
      <c r="U53" s="68">
        <v>0</v>
      </c>
      <c r="V53" s="67">
        <v>0</v>
      </c>
      <c r="W53" s="68">
        <f t="shared" si="17"/>
        <v>0</v>
      </c>
      <c r="X53" s="68">
        <v>0</v>
      </c>
      <c r="Y53" s="67">
        <v>0</v>
      </c>
    </row>
    <row r="54" ht="18" customHeight="1" spans="1:25">
      <c r="A54" s="61" t="s">
        <v>261</v>
      </c>
      <c r="B54" s="61" t="s">
        <v>262</v>
      </c>
      <c r="C54" s="61" t="s">
        <v>120</v>
      </c>
      <c r="D54" s="62" t="s">
        <v>263</v>
      </c>
      <c r="E54" s="66">
        <f t="shared" si="9"/>
        <v>1860</v>
      </c>
      <c r="F54" s="67">
        <f t="shared" si="10"/>
        <v>1860</v>
      </c>
      <c r="G54" s="68">
        <f t="shared" si="11"/>
        <v>1860</v>
      </c>
      <c r="H54" s="68">
        <v>1860</v>
      </c>
      <c r="I54" s="67">
        <v>0</v>
      </c>
      <c r="J54" s="68">
        <f t="shared" si="12"/>
        <v>0</v>
      </c>
      <c r="K54" s="68">
        <v>0</v>
      </c>
      <c r="L54" s="67">
        <v>0</v>
      </c>
      <c r="M54" s="68">
        <f t="shared" si="13"/>
        <v>0</v>
      </c>
      <c r="N54" s="68">
        <v>0</v>
      </c>
      <c r="O54" s="67">
        <v>0</v>
      </c>
      <c r="P54" s="67">
        <f t="shared" si="14"/>
        <v>0</v>
      </c>
      <c r="Q54" s="68">
        <f t="shared" si="15"/>
        <v>0</v>
      </c>
      <c r="R54" s="68">
        <v>0</v>
      </c>
      <c r="S54" s="67">
        <v>0</v>
      </c>
      <c r="T54" s="68">
        <f t="shared" si="16"/>
        <v>0</v>
      </c>
      <c r="U54" s="68">
        <v>0</v>
      </c>
      <c r="V54" s="67">
        <v>0</v>
      </c>
      <c r="W54" s="68">
        <f t="shared" si="17"/>
        <v>0</v>
      </c>
      <c r="X54" s="68">
        <v>0</v>
      </c>
      <c r="Y54" s="67">
        <v>0</v>
      </c>
    </row>
    <row r="55" ht="18" customHeight="1" spans="1:25">
      <c r="A55" s="61" t="s">
        <v>261</v>
      </c>
      <c r="B55" s="61" t="s">
        <v>266</v>
      </c>
      <c r="C55" s="61" t="s">
        <v>120</v>
      </c>
      <c r="D55" s="62" t="s">
        <v>267</v>
      </c>
      <c r="E55" s="66">
        <f t="shared" si="9"/>
        <v>200</v>
      </c>
      <c r="F55" s="67">
        <f t="shared" si="10"/>
        <v>200</v>
      </c>
      <c r="G55" s="68">
        <f t="shared" si="11"/>
        <v>200</v>
      </c>
      <c r="H55" s="68">
        <v>200</v>
      </c>
      <c r="I55" s="67">
        <v>0</v>
      </c>
      <c r="J55" s="68">
        <f t="shared" si="12"/>
        <v>0</v>
      </c>
      <c r="K55" s="68">
        <v>0</v>
      </c>
      <c r="L55" s="67">
        <v>0</v>
      </c>
      <c r="M55" s="68">
        <f t="shared" si="13"/>
        <v>0</v>
      </c>
      <c r="N55" s="68">
        <v>0</v>
      </c>
      <c r="O55" s="67">
        <v>0</v>
      </c>
      <c r="P55" s="67">
        <f t="shared" si="14"/>
        <v>0</v>
      </c>
      <c r="Q55" s="68">
        <f t="shared" si="15"/>
        <v>0</v>
      </c>
      <c r="R55" s="68">
        <v>0</v>
      </c>
      <c r="S55" s="67">
        <v>0</v>
      </c>
      <c r="T55" s="68">
        <f t="shared" si="16"/>
        <v>0</v>
      </c>
      <c r="U55" s="68">
        <v>0</v>
      </c>
      <c r="V55" s="67">
        <v>0</v>
      </c>
      <c r="W55" s="68">
        <f t="shared" si="17"/>
        <v>0</v>
      </c>
      <c r="X55" s="68">
        <v>0</v>
      </c>
      <c r="Y55" s="67">
        <v>0</v>
      </c>
    </row>
    <row r="56" ht="18" customHeight="1" spans="1:25">
      <c r="A56" s="61" t="s">
        <v>261</v>
      </c>
      <c r="B56" s="61" t="s">
        <v>268</v>
      </c>
      <c r="C56" s="61" t="s">
        <v>120</v>
      </c>
      <c r="D56" s="62" t="s">
        <v>269</v>
      </c>
      <c r="E56" s="66">
        <f t="shared" si="9"/>
        <v>300</v>
      </c>
      <c r="F56" s="67">
        <f t="shared" si="10"/>
        <v>300</v>
      </c>
      <c r="G56" s="68">
        <f t="shared" si="11"/>
        <v>300</v>
      </c>
      <c r="H56" s="68">
        <v>300</v>
      </c>
      <c r="I56" s="67">
        <v>0</v>
      </c>
      <c r="J56" s="68">
        <f t="shared" si="12"/>
        <v>0</v>
      </c>
      <c r="K56" s="68">
        <v>0</v>
      </c>
      <c r="L56" s="67">
        <v>0</v>
      </c>
      <c r="M56" s="68">
        <f t="shared" si="13"/>
        <v>0</v>
      </c>
      <c r="N56" s="68">
        <v>0</v>
      </c>
      <c r="O56" s="67">
        <v>0</v>
      </c>
      <c r="P56" s="67">
        <f t="shared" si="14"/>
        <v>0</v>
      </c>
      <c r="Q56" s="68">
        <f t="shared" si="15"/>
        <v>0</v>
      </c>
      <c r="R56" s="68">
        <v>0</v>
      </c>
      <c r="S56" s="67">
        <v>0</v>
      </c>
      <c r="T56" s="68">
        <f t="shared" si="16"/>
        <v>0</v>
      </c>
      <c r="U56" s="68">
        <v>0</v>
      </c>
      <c r="V56" s="67">
        <v>0</v>
      </c>
      <c r="W56" s="68">
        <f t="shared" si="17"/>
        <v>0</v>
      </c>
      <c r="X56" s="68">
        <v>0</v>
      </c>
      <c r="Y56" s="67">
        <v>0</v>
      </c>
    </row>
    <row r="57" ht="18" customHeight="1" spans="1:25">
      <c r="A57" s="61" t="s">
        <v>261</v>
      </c>
      <c r="B57" s="61" t="s">
        <v>270</v>
      </c>
      <c r="C57" s="61" t="s">
        <v>120</v>
      </c>
      <c r="D57" s="62" t="s">
        <v>271</v>
      </c>
      <c r="E57" s="66">
        <f t="shared" si="9"/>
        <v>110</v>
      </c>
      <c r="F57" s="67">
        <f t="shared" si="10"/>
        <v>110</v>
      </c>
      <c r="G57" s="68">
        <f t="shared" si="11"/>
        <v>110</v>
      </c>
      <c r="H57" s="68">
        <v>110</v>
      </c>
      <c r="I57" s="67">
        <v>0</v>
      </c>
      <c r="J57" s="68">
        <f t="shared" si="12"/>
        <v>0</v>
      </c>
      <c r="K57" s="68">
        <v>0</v>
      </c>
      <c r="L57" s="67">
        <v>0</v>
      </c>
      <c r="M57" s="68">
        <f t="shared" si="13"/>
        <v>0</v>
      </c>
      <c r="N57" s="68">
        <v>0</v>
      </c>
      <c r="O57" s="67">
        <v>0</v>
      </c>
      <c r="P57" s="67">
        <f t="shared" si="14"/>
        <v>0</v>
      </c>
      <c r="Q57" s="68">
        <f t="shared" si="15"/>
        <v>0</v>
      </c>
      <c r="R57" s="68">
        <v>0</v>
      </c>
      <c r="S57" s="67">
        <v>0</v>
      </c>
      <c r="T57" s="68">
        <f t="shared" si="16"/>
        <v>0</v>
      </c>
      <c r="U57" s="68">
        <v>0</v>
      </c>
      <c r="V57" s="67">
        <v>0</v>
      </c>
      <c r="W57" s="68">
        <f t="shared" si="17"/>
        <v>0</v>
      </c>
      <c r="X57" s="68">
        <v>0</v>
      </c>
      <c r="Y57" s="67">
        <v>0</v>
      </c>
    </row>
    <row r="58" ht="18" customHeight="1" spans="1:25">
      <c r="A58" s="61" t="s">
        <v>261</v>
      </c>
      <c r="B58" s="61" t="s">
        <v>272</v>
      </c>
      <c r="C58" s="61" t="s">
        <v>120</v>
      </c>
      <c r="D58" s="62" t="s">
        <v>273</v>
      </c>
      <c r="E58" s="66">
        <f t="shared" si="9"/>
        <v>500</v>
      </c>
      <c r="F58" s="67">
        <f t="shared" si="10"/>
        <v>500</v>
      </c>
      <c r="G58" s="68">
        <f t="shared" si="11"/>
        <v>500</v>
      </c>
      <c r="H58" s="68">
        <v>500</v>
      </c>
      <c r="I58" s="67">
        <v>0</v>
      </c>
      <c r="J58" s="68">
        <f t="shared" si="12"/>
        <v>0</v>
      </c>
      <c r="K58" s="68">
        <v>0</v>
      </c>
      <c r="L58" s="67">
        <v>0</v>
      </c>
      <c r="M58" s="68">
        <f t="shared" si="13"/>
        <v>0</v>
      </c>
      <c r="N58" s="68">
        <v>0</v>
      </c>
      <c r="O58" s="67">
        <v>0</v>
      </c>
      <c r="P58" s="67">
        <f t="shared" si="14"/>
        <v>0</v>
      </c>
      <c r="Q58" s="68">
        <f t="shared" si="15"/>
        <v>0</v>
      </c>
      <c r="R58" s="68">
        <v>0</v>
      </c>
      <c r="S58" s="67">
        <v>0</v>
      </c>
      <c r="T58" s="68">
        <f t="shared" si="16"/>
        <v>0</v>
      </c>
      <c r="U58" s="68">
        <v>0</v>
      </c>
      <c r="V58" s="67">
        <v>0</v>
      </c>
      <c r="W58" s="68">
        <f t="shared" si="17"/>
        <v>0</v>
      </c>
      <c r="X58" s="68">
        <v>0</v>
      </c>
      <c r="Y58" s="67">
        <v>0</v>
      </c>
    </row>
    <row r="59" ht="18" customHeight="1" spans="1:25">
      <c r="A59" s="61" t="s">
        <v>261</v>
      </c>
      <c r="B59" s="61" t="s">
        <v>274</v>
      </c>
      <c r="C59" s="61" t="s">
        <v>120</v>
      </c>
      <c r="D59" s="62" t="s">
        <v>275</v>
      </c>
      <c r="E59" s="66">
        <f t="shared" si="9"/>
        <v>100</v>
      </c>
      <c r="F59" s="67">
        <f t="shared" si="10"/>
        <v>100</v>
      </c>
      <c r="G59" s="68">
        <f t="shared" si="11"/>
        <v>100</v>
      </c>
      <c r="H59" s="68">
        <v>100</v>
      </c>
      <c r="I59" s="67">
        <v>0</v>
      </c>
      <c r="J59" s="68">
        <f t="shared" si="12"/>
        <v>0</v>
      </c>
      <c r="K59" s="68">
        <v>0</v>
      </c>
      <c r="L59" s="67">
        <v>0</v>
      </c>
      <c r="M59" s="68">
        <f t="shared" si="13"/>
        <v>0</v>
      </c>
      <c r="N59" s="68">
        <v>0</v>
      </c>
      <c r="O59" s="67">
        <v>0</v>
      </c>
      <c r="P59" s="67">
        <f t="shared" si="14"/>
        <v>0</v>
      </c>
      <c r="Q59" s="68">
        <f t="shared" si="15"/>
        <v>0</v>
      </c>
      <c r="R59" s="68">
        <v>0</v>
      </c>
      <c r="S59" s="67">
        <v>0</v>
      </c>
      <c r="T59" s="68">
        <f t="shared" si="16"/>
        <v>0</v>
      </c>
      <c r="U59" s="68">
        <v>0</v>
      </c>
      <c r="V59" s="67">
        <v>0</v>
      </c>
      <c r="W59" s="68">
        <f t="shared" si="17"/>
        <v>0</v>
      </c>
      <c r="X59" s="68">
        <v>0</v>
      </c>
      <c r="Y59" s="67">
        <v>0</v>
      </c>
    </row>
    <row r="60" ht="18" customHeight="1" spans="1:25">
      <c r="A60" s="61" t="s">
        <v>261</v>
      </c>
      <c r="B60" s="61" t="s">
        <v>276</v>
      </c>
      <c r="C60" s="61" t="s">
        <v>120</v>
      </c>
      <c r="D60" s="62" t="s">
        <v>277</v>
      </c>
      <c r="E60" s="66">
        <f t="shared" si="9"/>
        <v>224</v>
      </c>
      <c r="F60" s="67">
        <f t="shared" si="10"/>
        <v>217</v>
      </c>
      <c r="G60" s="68">
        <f t="shared" si="11"/>
        <v>217</v>
      </c>
      <c r="H60" s="68">
        <v>217</v>
      </c>
      <c r="I60" s="67">
        <v>0</v>
      </c>
      <c r="J60" s="68">
        <f t="shared" si="12"/>
        <v>0</v>
      </c>
      <c r="K60" s="68">
        <v>0</v>
      </c>
      <c r="L60" s="67">
        <v>0</v>
      </c>
      <c r="M60" s="68">
        <f t="shared" si="13"/>
        <v>0</v>
      </c>
      <c r="N60" s="68">
        <v>0</v>
      </c>
      <c r="O60" s="67">
        <v>0</v>
      </c>
      <c r="P60" s="67">
        <f t="shared" si="14"/>
        <v>7</v>
      </c>
      <c r="Q60" s="68">
        <f t="shared" si="15"/>
        <v>7</v>
      </c>
      <c r="R60" s="68">
        <v>0</v>
      </c>
      <c r="S60" s="67">
        <v>7</v>
      </c>
      <c r="T60" s="68">
        <f t="shared" si="16"/>
        <v>0</v>
      </c>
      <c r="U60" s="68">
        <v>0</v>
      </c>
      <c r="V60" s="67">
        <v>0</v>
      </c>
      <c r="W60" s="68">
        <f t="shared" si="17"/>
        <v>0</v>
      </c>
      <c r="X60" s="68">
        <v>0</v>
      </c>
      <c r="Y60" s="67">
        <v>0</v>
      </c>
    </row>
    <row r="61" ht="18" customHeight="1" spans="1:25">
      <c r="A61" s="61"/>
      <c r="B61" s="61"/>
      <c r="C61" s="61"/>
      <c r="D61" s="62" t="s">
        <v>278</v>
      </c>
      <c r="E61" s="66">
        <f t="shared" si="9"/>
        <v>2600</v>
      </c>
      <c r="F61" s="67">
        <f t="shared" si="10"/>
        <v>2600</v>
      </c>
      <c r="G61" s="68">
        <f t="shared" si="11"/>
        <v>2600</v>
      </c>
      <c r="H61" s="68">
        <v>0</v>
      </c>
      <c r="I61" s="67">
        <v>2600</v>
      </c>
      <c r="J61" s="68">
        <f t="shared" si="12"/>
        <v>0</v>
      </c>
      <c r="K61" s="68">
        <v>0</v>
      </c>
      <c r="L61" s="67">
        <v>0</v>
      </c>
      <c r="M61" s="68">
        <f t="shared" si="13"/>
        <v>0</v>
      </c>
      <c r="N61" s="68">
        <v>0</v>
      </c>
      <c r="O61" s="67">
        <v>0</v>
      </c>
      <c r="P61" s="67">
        <f t="shared" si="14"/>
        <v>0</v>
      </c>
      <c r="Q61" s="68">
        <f t="shared" si="15"/>
        <v>0</v>
      </c>
      <c r="R61" s="68">
        <v>0</v>
      </c>
      <c r="S61" s="67">
        <v>0</v>
      </c>
      <c r="T61" s="68">
        <f t="shared" si="16"/>
        <v>0</v>
      </c>
      <c r="U61" s="68">
        <v>0</v>
      </c>
      <c r="V61" s="67">
        <v>0</v>
      </c>
      <c r="W61" s="68">
        <f t="shared" si="17"/>
        <v>0</v>
      </c>
      <c r="X61" s="68">
        <v>0</v>
      </c>
      <c r="Y61" s="67">
        <v>0</v>
      </c>
    </row>
    <row r="62" ht="18" customHeight="1" spans="1:25">
      <c r="A62" s="61" t="s">
        <v>279</v>
      </c>
      <c r="B62" s="61" t="s">
        <v>280</v>
      </c>
      <c r="C62" s="61" t="s">
        <v>120</v>
      </c>
      <c r="D62" s="62" t="s">
        <v>281</v>
      </c>
      <c r="E62" s="66">
        <f t="shared" si="9"/>
        <v>2600</v>
      </c>
      <c r="F62" s="67">
        <f t="shared" si="10"/>
        <v>2600</v>
      </c>
      <c r="G62" s="68">
        <f t="shared" si="11"/>
        <v>2600</v>
      </c>
      <c r="H62" s="68">
        <v>0</v>
      </c>
      <c r="I62" s="67">
        <v>2600</v>
      </c>
      <c r="J62" s="68">
        <f t="shared" si="12"/>
        <v>0</v>
      </c>
      <c r="K62" s="68">
        <v>0</v>
      </c>
      <c r="L62" s="67">
        <v>0</v>
      </c>
      <c r="M62" s="68">
        <f t="shared" si="13"/>
        <v>0</v>
      </c>
      <c r="N62" s="68">
        <v>0</v>
      </c>
      <c r="O62" s="67">
        <v>0</v>
      </c>
      <c r="P62" s="67">
        <f t="shared" si="14"/>
        <v>0</v>
      </c>
      <c r="Q62" s="68">
        <f t="shared" si="15"/>
        <v>0</v>
      </c>
      <c r="R62" s="68">
        <v>0</v>
      </c>
      <c r="S62" s="67">
        <v>0</v>
      </c>
      <c r="T62" s="68">
        <f t="shared" si="16"/>
        <v>0</v>
      </c>
      <c r="U62" s="68">
        <v>0</v>
      </c>
      <c r="V62" s="67">
        <v>0</v>
      </c>
      <c r="W62" s="68">
        <f t="shared" si="17"/>
        <v>0</v>
      </c>
      <c r="X62" s="68">
        <v>0</v>
      </c>
      <c r="Y62" s="67">
        <v>0</v>
      </c>
    </row>
    <row r="63" ht="18" customHeight="1" spans="1:25">
      <c r="A63" s="61"/>
      <c r="B63" s="61"/>
      <c r="C63" s="61"/>
      <c r="D63" s="62" t="s">
        <v>282</v>
      </c>
      <c r="E63" s="66">
        <f t="shared" si="9"/>
        <v>5722</v>
      </c>
      <c r="F63" s="67">
        <f t="shared" si="10"/>
        <v>5722</v>
      </c>
      <c r="G63" s="68">
        <f t="shared" si="11"/>
        <v>5722</v>
      </c>
      <c r="H63" s="68">
        <v>5722</v>
      </c>
      <c r="I63" s="67">
        <v>0</v>
      </c>
      <c r="J63" s="68">
        <f t="shared" si="12"/>
        <v>0</v>
      </c>
      <c r="K63" s="68">
        <v>0</v>
      </c>
      <c r="L63" s="67">
        <v>0</v>
      </c>
      <c r="M63" s="68">
        <f t="shared" si="13"/>
        <v>0</v>
      </c>
      <c r="N63" s="68">
        <v>0</v>
      </c>
      <c r="O63" s="67">
        <v>0</v>
      </c>
      <c r="P63" s="67">
        <f t="shared" si="14"/>
        <v>0</v>
      </c>
      <c r="Q63" s="68">
        <f t="shared" si="15"/>
        <v>0</v>
      </c>
      <c r="R63" s="68">
        <v>0</v>
      </c>
      <c r="S63" s="67">
        <v>0</v>
      </c>
      <c r="T63" s="68">
        <f t="shared" si="16"/>
        <v>0</v>
      </c>
      <c r="U63" s="68">
        <v>0</v>
      </c>
      <c r="V63" s="67">
        <v>0</v>
      </c>
      <c r="W63" s="68">
        <f t="shared" si="17"/>
        <v>0</v>
      </c>
      <c r="X63" s="68">
        <v>0</v>
      </c>
      <c r="Y63" s="67">
        <v>0</v>
      </c>
    </row>
    <row r="64" ht="18" customHeight="1" spans="1:25">
      <c r="A64" s="61" t="s">
        <v>283</v>
      </c>
      <c r="B64" s="61" t="s">
        <v>284</v>
      </c>
      <c r="C64" s="61" t="s">
        <v>120</v>
      </c>
      <c r="D64" s="62" t="s">
        <v>285</v>
      </c>
      <c r="E64" s="66">
        <f t="shared" si="9"/>
        <v>5722</v>
      </c>
      <c r="F64" s="67">
        <f t="shared" si="10"/>
        <v>5722</v>
      </c>
      <c r="G64" s="68">
        <f t="shared" si="11"/>
        <v>5722</v>
      </c>
      <c r="H64" s="68">
        <v>5722</v>
      </c>
      <c r="I64" s="67">
        <v>0</v>
      </c>
      <c r="J64" s="68">
        <f t="shared" si="12"/>
        <v>0</v>
      </c>
      <c r="K64" s="68">
        <v>0</v>
      </c>
      <c r="L64" s="67">
        <v>0</v>
      </c>
      <c r="M64" s="68">
        <f t="shared" si="13"/>
        <v>0</v>
      </c>
      <c r="N64" s="68">
        <v>0</v>
      </c>
      <c r="O64" s="67">
        <v>0</v>
      </c>
      <c r="P64" s="67">
        <f t="shared" si="14"/>
        <v>0</v>
      </c>
      <c r="Q64" s="68">
        <f t="shared" si="15"/>
        <v>0</v>
      </c>
      <c r="R64" s="68">
        <v>0</v>
      </c>
      <c r="S64" s="67">
        <v>0</v>
      </c>
      <c r="T64" s="68">
        <f t="shared" si="16"/>
        <v>0</v>
      </c>
      <c r="U64" s="68">
        <v>0</v>
      </c>
      <c r="V64" s="67">
        <v>0</v>
      </c>
      <c r="W64" s="68">
        <f t="shared" si="17"/>
        <v>0</v>
      </c>
      <c r="X64" s="68">
        <v>0</v>
      </c>
      <c r="Y64" s="67">
        <v>0</v>
      </c>
    </row>
    <row r="65" ht="18" customHeight="1" spans="1:25">
      <c r="A65" s="61"/>
      <c r="B65" s="61"/>
      <c r="C65" s="61"/>
      <c r="D65" s="62" t="s">
        <v>286</v>
      </c>
      <c r="E65" s="66">
        <f t="shared" si="9"/>
        <v>14</v>
      </c>
      <c r="F65" s="67">
        <f t="shared" si="10"/>
        <v>14</v>
      </c>
      <c r="G65" s="68">
        <f t="shared" si="11"/>
        <v>14</v>
      </c>
      <c r="H65" s="68">
        <v>14</v>
      </c>
      <c r="I65" s="67">
        <v>0</v>
      </c>
      <c r="J65" s="68">
        <f t="shared" si="12"/>
        <v>0</v>
      </c>
      <c r="K65" s="68">
        <v>0</v>
      </c>
      <c r="L65" s="67">
        <v>0</v>
      </c>
      <c r="M65" s="68">
        <f t="shared" si="13"/>
        <v>0</v>
      </c>
      <c r="N65" s="68">
        <v>0</v>
      </c>
      <c r="O65" s="67">
        <v>0</v>
      </c>
      <c r="P65" s="67">
        <f t="shared" si="14"/>
        <v>0</v>
      </c>
      <c r="Q65" s="68">
        <f t="shared" si="15"/>
        <v>0</v>
      </c>
      <c r="R65" s="68">
        <v>0</v>
      </c>
      <c r="S65" s="67">
        <v>0</v>
      </c>
      <c r="T65" s="68">
        <f t="shared" si="16"/>
        <v>0</v>
      </c>
      <c r="U65" s="68">
        <v>0</v>
      </c>
      <c r="V65" s="67">
        <v>0</v>
      </c>
      <c r="W65" s="68">
        <f t="shared" si="17"/>
        <v>0</v>
      </c>
      <c r="X65" s="68">
        <v>0</v>
      </c>
      <c r="Y65" s="67">
        <v>0</v>
      </c>
    </row>
    <row r="66" ht="18" customHeight="1" spans="1:25">
      <c r="A66" s="61" t="s">
        <v>287</v>
      </c>
      <c r="B66" s="61" t="s">
        <v>288</v>
      </c>
      <c r="C66" s="61" t="s">
        <v>120</v>
      </c>
      <c r="D66" s="62" t="s">
        <v>289</v>
      </c>
      <c r="E66" s="66">
        <f t="shared" si="9"/>
        <v>14</v>
      </c>
      <c r="F66" s="67">
        <f t="shared" si="10"/>
        <v>14</v>
      </c>
      <c r="G66" s="68">
        <f t="shared" si="11"/>
        <v>14</v>
      </c>
      <c r="H66" s="68">
        <v>14</v>
      </c>
      <c r="I66" s="67">
        <v>0</v>
      </c>
      <c r="J66" s="68">
        <f t="shared" si="12"/>
        <v>0</v>
      </c>
      <c r="K66" s="68">
        <v>0</v>
      </c>
      <c r="L66" s="67">
        <v>0</v>
      </c>
      <c r="M66" s="68">
        <f t="shared" si="13"/>
        <v>0</v>
      </c>
      <c r="N66" s="68">
        <v>0</v>
      </c>
      <c r="O66" s="67">
        <v>0</v>
      </c>
      <c r="P66" s="67">
        <f t="shared" si="14"/>
        <v>0</v>
      </c>
      <c r="Q66" s="68">
        <f t="shared" si="15"/>
        <v>0</v>
      </c>
      <c r="R66" s="68">
        <v>0</v>
      </c>
      <c r="S66" s="67">
        <v>0</v>
      </c>
      <c r="T66" s="68">
        <f t="shared" si="16"/>
        <v>0</v>
      </c>
      <c r="U66" s="68">
        <v>0</v>
      </c>
      <c r="V66" s="67">
        <v>0</v>
      </c>
      <c r="W66" s="68">
        <f t="shared" si="17"/>
        <v>0</v>
      </c>
      <c r="X66" s="68">
        <v>0</v>
      </c>
      <c r="Y66" s="67">
        <v>0</v>
      </c>
    </row>
    <row r="67" ht="18" customHeight="1" spans="1:25">
      <c r="A67" s="61"/>
      <c r="B67" s="61"/>
      <c r="C67" s="61"/>
      <c r="D67" s="62" t="s">
        <v>290</v>
      </c>
      <c r="E67" s="66">
        <f t="shared" si="9"/>
        <v>9730</v>
      </c>
      <c r="F67" s="67">
        <f t="shared" si="10"/>
        <v>9730</v>
      </c>
      <c r="G67" s="68">
        <f t="shared" si="11"/>
        <v>9730</v>
      </c>
      <c r="H67" s="68">
        <v>0</v>
      </c>
      <c r="I67" s="67">
        <v>9730</v>
      </c>
      <c r="J67" s="68">
        <f t="shared" si="12"/>
        <v>0</v>
      </c>
      <c r="K67" s="68">
        <v>0</v>
      </c>
      <c r="L67" s="67">
        <v>0</v>
      </c>
      <c r="M67" s="68">
        <f t="shared" si="13"/>
        <v>0</v>
      </c>
      <c r="N67" s="68">
        <v>0</v>
      </c>
      <c r="O67" s="67">
        <v>0</v>
      </c>
      <c r="P67" s="67">
        <f t="shared" si="14"/>
        <v>0</v>
      </c>
      <c r="Q67" s="68">
        <f t="shared" si="15"/>
        <v>0</v>
      </c>
      <c r="R67" s="68">
        <v>0</v>
      </c>
      <c r="S67" s="67">
        <v>0</v>
      </c>
      <c r="T67" s="68">
        <f t="shared" si="16"/>
        <v>0</v>
      </c>
      <c r="U67" s="68">
        <v>0</v>
      </c>
      <c r="V67" s="67">
        <v>0</v>
      </c>
      <c r="W67" s="68">
        <f t="shared" si="17"/>
        <v>0</v>
      </c>
      <c r="X67" s="68">
        <v>0</v>
      </c>
      <c r="Y67" s="67">
        <v>0</v>
      </c>
    </row>
    <row r="68" ht="18" customHeight="1" spans="1:25">
      <c r="A68" s="61" t="s">
        <v>291</v>
      </c>
      <c r="B68" s="61" t="s">
        <v>292</v>
      </c>
      <c r="C68" s="61" t="s">
        <v>120</v>
      </c>
      <c r="D68" s="62" t="s">
        <v>293</v>
      </c>
      <c r="E68" s="66">
        <f t="shared" si="9"/>
        <v>9730</v>
      </c>
      <c r="F68" s="67">
        <f t="shared" si="10"/>
        <v>9730</v>
      </c>
      <c r="G68" s="68">
        <f t="shared" si="11"/>
        <v>9730</v>
      </c>
      <c r="H68" s="68">
        <v>0</v>
      </c>
      <c r="I68" s="67">
        <v>9730</v>
      </c>
      <c r="J68" s="68">
        <f t="shared" si="12"/>
        <v>0</v>
      </c>
      <c r="K68" s="68">
        <v>0</v>
      </c>
      <c r="L68" s="67">
        <v>0</v>
      </c>
      <c r="M68" s="68">
        <f t="shared" si="13"/>
        <v>0</v>
      </c>
      <c r="N68" s="68">
        <v>0</v>
      </c>
      <c r="O68" s="67">
        <v>0</v>
      </c>
      <c r="P68" s="67">
        <f t="shared" si="14"/>
        <v>0</v>
      </c>
      <c r="Q68" s="68">
        <f t="shared" si="15"/>
        <v>0</v>
      </c>
      <c r="R68" s="68">
        <v>0</v>
      </c>
      <c r="S68" s="67">
        <v>0</v>
      </c>
      <c r="T68" s="68">
        <f t="shared" si="16"/>
        <v>0</v>
      </c>
      <c r="U68" s="68">
        <v>0</v>
      </c>
      <c r="V68" s="67">
        <v>0</v>
      </c>
      <c r="W68" s="68">
        <f t="shared" si="17"/>
        <v>0</v>
      </c>
      <c r="X68" s="68">
        <v>0</v>
      </c>
      <c r="Y68" s="67">
        <v>0</v>
      </c>
    </row>
    <row r="69" ht="18" customHeight="1" spans="1:25">
      <c r="A69" s="61"/>
      <c r="B69" s="61"/>
      <c r="C69" s="61"/>
      <c r="D69" s="62" t="s">
        <v>298</v>
      </c>
      <c r="E69" s="66">
        <f t="shared" si="9"/>
        <v>72016</v>
      </c>
      <c r="F69" s="67">
        <f t="shared" si="10"/>
        <v>66144</v>
      </c>
      <c r="G69" s="68">
        <f t="shared" si="11"/>
        <v>66144</v>
      </c>
      <c r="H69" s="68">
        <v>39634</v>
      </c>
      <c r="I69" s="67">
        <v>26510</v>
      </c>
      <c r="J69" s="68">
        <f t="shared" si="12"/>
        <v>0</v>
      </c>
      <c r="K69" s="68">
        <v>0</v>
      </c>
      <c r="L69" s="67">
        <v>0</v>
      </c>
      <c r="M69" s="68">
        <f t="shared" si="13"/>
        <v>0</v>
      </c>
      <c r="N69" s="68">
        <v>0</v>
      </c>
      <c r="O69" s="67">
        <v>0</v>
      </c>
      <c r="P69" s="67">
        <f t="shared" si="14"/>
        <v>5872</v>
      </c>
      <c r="Q69" s="68">
        <f t="shared" si="15"/>
        <v>5872</v>
      </c>
      <c r="R69" s="68">
        <v>5500</v>
      </c>
      <c r="S69" s="67">
        <v>372</v>
      </c>
      <c r="T69" s="68">
        <f t="shared" si="16"/>
        <v>0</v>
      </c>
      <c r="U69" s="68">
        <v>0</v>
      </c>
      <c r="V69" s="67">
        <v>0</v>
      </c>
      <c r="W69" s="68">
        <f t="shared" si="17"/>
        <v>0</v>
      </c>
      <c r="X69" s="68">
        <v>0</v>
      </c>
      <c r="Y69" s="67">
        <v>0</v>
      </c>
    </row>
    <row r="70" ht="18" customHeight="1" spans="1:25">
      <c r="A70" s="61"/>
      <c r="B70" s="61"/>
      <c r="C70" s="61"/>
      <c r="D70" s="62" t="s">
        <v>253</v>
      </c>
      <c r="E70" s="66">
        <f t="shared" si="9"/>
        <v>30761</v>
      </c>
      <c r="F70" s="67">
        <f t="shared" si="10"/>
        <v>25261</v>
      </c>
      <c r="G70" s="68">
        <f t="shared" si="11"/>
        <v>25261</v>
      </c>
      <c r="H70" s="68">
        <v>25261</v>
      </c>
      <c r="I70" s="67">
        <v>0</v>
      </c>
      <c r="J70" s="68">
        <f t="shared" si="12"/>
        <v>0</v>
      </c>
      <c r="K70" s="68">
        <v>0</v>
      </c>
      <c r="L70" s="67">
        <v>0</v>
      </c>
      <c r="M70" s="68">
        <f t="shared" si="13"/>
        <v>0</v>
      </c>
      <c r="N70" s="68">
        <v>0</v>
      </c>
      <c r="O70" s="67">
        <v>0</v>
      </c>
      <c r="P70" s="67">
        <f t="shared" si="14"/>
        <v>5500</v>
      </c>
      <c r="Q70" s="68">
        <f t="shared" si="15"/>
        <v>5500</v>
      </c>
      <c r="R70" s="68">
        <v>5500</v>
      </c>
      <c r="S70" s="67">
        <v>0</v>
      </c>
      <c r="T70" s="68">
        <f t="shared" si="16"/>
        <v>0</v>
      </c>
      <c r="U70" s="68">
        <v>0</v>
      </c>
      <c r="V70" s="67">
        <v>0</v>
      </c>
      <c r="W70" s="68">
        <f t="shared" si="17"/>
        <v>0</v>
      </c>
      <c r="X70" s="68">
        <v>0</v>
      </c>
      <c r="Y70" s="67">
        <v>0</v>
      </c>
    </row>
    <row r="71" ht="18" customHeight="1" spans="1:25">
      <c r="A71" s="61" t="s">
        <v>254</v>
      </c>
      <c r="B71" s="61" t="s">
        <v>255</v>
      </c>
      <c r="C71" s="61" t="s">
        <v>125</v>
      </c>
      <c r="D71" s="62" t="s">
        <v>256</v>
      </c>
      <c r="E71" s="66">
        <f t="shared" si="9"/>
        <v>14165</v>
      </c>
      <c r="F71" s="67">
        <f t="shared" si="10"/>
        <v>14165</v>
      </c>
      <c r="G71" s="68">
        <f t="shared" si="11"/>
        <v>14165</v>
      </c>
      <c r="H71" s="68">
        <v>14165</v>
      </c>
      <c r="I71" s="67">
        <v>0</v>
      </c>
      <c r="J71" s="68">
        <f t="shared" si="12"/>
        <v>0</v>
      </c>
      <c r="K71" s="68">
        <v>0</v>
      </c>
      <c r="L71" s="67">
        <v>0</v>
      </c>
      <c r="M71" s="68">
        <f t="shared" si="13"/>
        <v>0</v>
      </c>
      <c r="N71" s="68">
        <v>0</v>
      </c>
      <c r="O71" s="67">
        <v>0</v>
      </c>
      <c r="P71" s="67">
        <f t="shared" si="14"/>
        <v>0</v>
      </c>
      <c r="Q71" s="68">
        <f t="shared" si="15"/>
        <v>0</v>
      </c>
      <c r="R71" s="68">
        <v>0</v>
      </c>
      <c r="S71" s="67">
        <v>0</v>
      </c>
      <c r="T71" s="68">
        <f t="shared" si="16"/>
        <v>0</v>
      </c>
      <c r="U71" s="68">
        <v>0</v>
      </c>
      <c r="V71" s="67">
        <v>0</v>
      </c>
      <c r="W71" s="68">
        <f t="shared" si="17"/>
        <v>0</v>
      </c>
      <c r="X71" s="68">
        <v>0</v>
      </c>
      <c r="Y71" s="67">
        <v>0</v>
      </c>
    </row>
    <row r="72" ht="18" customHeight="1" spans="1:25">
      <c r="A72" s="61" t="s">
        <v>254</v>
      </c>
      <c r="B72" s="61" t="s">
        <v>257</v>
      </c>
      <c r="C72" s="61" t="s">
        <v>125</v>
      </c>
      <c r="D72" s="62" t="s">
        <v>258</v>
      </c>
      <c r="E72" s="66">
        <f t="shared" ref="E72:E103" si="18">SUM(F72,P72)</f>
        <v>7270</v>
      </c>
      <c r="F72" s="67">
        <f t="shared" ref="F72:F103" si="19">SUM(G72,J72,M72)</f>
        <v>7270</v>
      </c>
      <c r="G72" s="68">
        <f t="shared" ref="G72:G103" si="20">SUM(H72:I72)</f>
        <v>7270</v>
      </c>
      <c r="H72" s="68">
        <v>7270</v>
      </c>
      <c r="I72" s="67">
        <v>0</v>
      </c>
      <c r="J72" s="68">
        <f t="shared" ref="J72:J103" si="21">SUM(K72:L72)</f>
        <v>0</v>
      </c>
      <c r="K72" s="68">
        <v>0</v>
      </c>
      <c r="L72" s="67">
        <v>0</v>
      </c>
      <c r="M72" s="68">
        <f t="shared" ref="M72:M103" si="22">SUM(N72:O72)</f>
        <v>0</v>
      </c>
      <c r="N72" s="68">
        <v>0</v>
      </c>
      <c r="O72" s="67">
        <v>0</v>
      </c>
      <c r="P72" s="67">
        <f t="shared" ref="P72:P103" si="23">SUM(Q72,T72,W72)</f>
        <v>0</v>
      </c>
      <c r="Q72" s="68">
        <f t="shared" ref="Q72:Q103" si="24">SUM(R72:S72)</f>
        <v>0</v>
      </c>
      <c r="R72" s="68">
        <v>0</v>
      </c>
      <c r="S72" s="67">
        <v>0</v>
      </c>
      <c r="T72" s="68">
        <f t="shared" ref="T72:T103" si="25">SUM(U72:V72)</f>
        <v>0</v>
      </c>
      <c r="U72" s="68">
        <v>0</v>
      </c>
      <c r="V72" s="67">
        <v>0</v>
      </c>
      <c r="W72" s="68">
        <f t="shared" ref="W72:W103" si="26">SUM(X72:Y72)</f>
        <v>0</v>
      </c>
      <c r="X72" s="68">
        <v>0</v>
      </c>
      <c r="Y72" s="67">
        <v>0</v>
      </c>
    </row>
    <row r="73" ht="18" customHeight="1" spans="1:25">
      <c r="A73" s="61" t="s">
        <v>254</v>
      </c>
      <c r="B73" s="61" t="s">
        <v>259</v>
      </c>
      <c r="C73" s="61" t="s">
        <v>125</v>
      </c>
      <c r="D73" s="62" t="s">
        <v>116</v>
      </c>
      <c r="E73" s="66">
        <f t="shared" si="18"/>
        <v>3826</v>
      </c>
      <c r="F73" s="67">
        <f t="shared" si="19"/>
        <v>3826</v>
      </c>
      <c r="G73" s="68">
        <f t="shared" si="20"/>
        <v>3826</v>
      </c>
      <c r="H73" s="68">
        <v>3826</v>
      </c>
      <c r="I73" s="67">
        <v>0</v>
      </c>
      <c r="J73" s="68">
        <f t="shared" si="21"/>
        <v>0</v>
      </c>
      <c r="K73" s="68">
        <v>0</v>
      </c>
      <c r="L73" s="67">
        <v>0</v>
      </c>
      <c r="M73" s="68">
        <f t="shared" si="22"/>
        <v>0</v>
      </c>
      <c r="N73" s="68">
        <v>0</v>
      </c>
      <c r="O73" s="67">
        <v>0</v>
      </c>
      <c r="P73" s="67">
        <f t="shared" si="23"/>
        <v>0</v>
      </c>
      <c r="Q73" s="68">
        <f t="shared" si="24"/>
        <v>0</v>
      </c>
      <c r="R73" s="68">
        <v>0</v>
      </c>
      <c r="S73" s="67">
        <v>0</v>
      </c>
      <c r="T73" s="68">
        <f t="shared" si="25"/>
        <v>0</v>
      </c>
      <c r="U73" s="68">
        <v>0</v>
      </c>
      <c r="V73" s="67">
        <v>0</v>
      </c>
      <c r="W73" s="68">
        <f t="shared" si="26"/>
        <v>0</v>
      </c>
      <c r="X73" s="68">
        <v>0</v>
      </c>
      <c r="Y73" s="67">
        <v>0</v>
      </c>
    </row>
    <row r="74" ht="18" customHeight="1" spans="1:25">
      <c r="A74" s="61" t="s">
        <v>254</v>
      </c>
      <c r="B74" s="61" t="s">
        <v>296</v>
      </c>
      <c r="C74" s="61" t="s">
        <v>125</v>
      </c>
      <c r="D74" s="62" t="s">
        <v>297</v>
      </c>
      <c r="E74" s="66">
        <f t="shared" si="18"/>
        <v>5500</v>
      </c>
      <c r="F74" s="67">
        <f t="shared" si="19"/>
        <v>0</v>
      </c>
      <c r="G74" s="68">
        <f t="shared" si="20"/>
        <v>0</v>
      </c>
      <c r="H74" s="68">
        <v>0</v>
      </c>
      <c r="I74" s="67">
        <v>0</v>
      </c>
      <c r="J74" s="68">
        <f t="shared" si="21"/>
        <v>0</v>
      </c>
      <c r="K74" s="68">
        <v>0</v>
      </c>
      <c r="L74" s="67">
        <v>0</v>
      </c>
      <c r="M74" s="68">
        <f t="shared" si="22"/>
        <v>0</v>
      </c>
      <c r="N74" s="68">
        <v>0</v>
      </c>
      <c r="O74" s="67">
        <v>0</v>
      </c>
      <c r="P74" s="67">
        <f t="shared" si="23"/>
        <v>5500</v>
      </c>
      <c r="Q74" s="68">
        <f t="shared" si="24"/>
        <v>5500</v>
      </c>
      <c r="R74" s="68">
        <v>5500</v>
      </c>
      <c r="S74" s="67">
        <v>0</v>
      </c>
      <c r="T74" s="68">
        <f t="shared" si="25"/>
        <v>0</v>
      </c>
      <c r="U74" s="68">
        <v>0</v>
      </c>
      <c r="V74" s="67">
        <v>0</v>
      </c>
      <c r="W74" s="68">
        <f t="shared" si="26"/>
        <v>0</v>
      </c>
      <c r="X74" s="68">
        <v>0</v>
      </c>
      <c r="Y74" s="67">
        <v>0</v>
      </c>
    </row>
    <row r="75" ht="18" customHeight="1" spans="1:25">
      <c r="A75" s="61"/>
      <c r="B75" s="61"/>
      <c r="C75" s="61"/>
      <c r="D75" s="62" t="s">
        <v>260</v>
      </c>
      <c r="E75" s="66">
        <f t="shared" si="18"/>
        <v>5711</v>
      </c>
      <c r="F75" s="67">
        <f t="shared" si="19"/>
        <v>5339</v>
      </c>
      <c r="G75" s="68">
        <f t="shared" si="20"/>
        <v>5339</v>
      </c>
      <c r="H75" s="68">
        <v>5339</v>
      </c>
      <c r="I75" s="67">
        <v>0</v>
      </c>
      <c r="J75" s="68">
        <f t="shared" si="21"/>
        <v>0</v>
      </c>
      <c r="K75" s="68">
        <v>0</v>
      </c>
      <c r="L75" s="67">
        <v>0</v>
      </c>
      <c r="M75" s="68">
        <f t="shared" si="22"/>
        <v>0</v>
      </c>
      <c r="N75" s="68">
        <v>0</v>
      </c>
      <c r="O75" s="67">
        <v>0</v>
      </c>
      <c r="P75" s="67">
        <f t="shared" si="23"/>
        <v>372</v>
      </c>
      <c r="Q75" s="68">
        <f t="shared" si="24"/>
        <v>372</v>
      </c>
      <c r="R75" s="68">
        <v>0</v>
      </c>
      <c r="S75" s="67">
        <v>372</v>
      </c>
      <c r="T75" s="68">
        <f t="shared" si="25"/>
        <v>0</v>
      </c>
      <c r="U75" s="68">
        <v>0</v>
      </c>
      <c r="V75" s="67">
        <v>0</v>
      </c>
      <c r="W75" s="68">
        <f t="shared" si="26"/>
        <v>0</v>
      </c>
      <c r="X75" s="68">
        <v>0</v>
      </c>
      <c r="Y75" s="67">
        <v>0</v>
      </c>
    </row>
    <row r="76" ht="18" customHeight="1" spans="1:25">
      <c r="A76" s="61" t="s">
        <v>261</v>
      </c>
      <c r="B76" s="61" t="s">
        <v>262</v>
      </c>
      <c r="C76" s="61" t="s">
        <v>125</v>
      </c>
      <c r="D76" s="62" t="s">
        <v>263</v>
      </c>
      <c r="E76" s="66">
        <f t="shared" si="18"/>
        <v>4049</v>
      </c>
      <c r="F76" s="67">
        <f t="shared" si="19"/>
        <v>4049</v>
      </c>
      <c r="G76" s="68">
        <f t="shared" si="20"/>
        <v>4049</v>
      </c>
      <c r="H76" s="68">
        <v>4049</v>
      </c>
      <c r="I76" s="67">
        <v>0</v>
      </c>
      <c r="J76" s="68">
        <f t="shared" si="21"/>
        <v>0</v>
      </c>
      <c r="K76" s="68">
        <v>0</v>
      </c>
      <c r="L76" s="67">
        <v>0</v>
      </c>
      <c r="M76" s="68">
        <f t="shared" si="22"/>
        <v>0</v>
      </c>
      <c r="N76" s="68">
        <v>0</v>
      </c>
      <c r="O76" s="67">
        <v>0</v>
      </c>
      <c r="P76" s="67">
        <f t="shared" si="23"/>
        <v>0</v>
      </c>
      <c r="Q76" s="68">
        <f t="shared" si="24"/>
        <v>0</v>
      </c>
      <c r="R76" s="68">
        <v>0</v>
      </c>
      <c r="S76" s="67">
        <v>0</v>
      </c>
      <c r="T76" s="68">
        <f t="shared" si="25"/>
        <v>0</v>
      </c>
      <c r="U76" s="68">
        <v>0</v>
      </c>
      <c r="V76" s="67">
        <v>0</v>
      </c>
      <c r="W76" s="68">
        <f t="shared" si="26"/>
        <v>0</v>
      </c>
      <c r="X76" s="68">
        <v>0</v>
      </c>
      <c r="Y76" s="67">
        <v>0</v>
      </c>
    </row>
    <row r="77" ht="18" customHeight="1" spans="1:25">
      <c r="A77" s="61" t="s">
        <v>261</v>
      </c>
      <c r="B77" s="61" t="s">
        <v>266</v>
      </c>
      <c r="C77" s="61" t="s">
        <v>125</v>
      </c>
      <c r="D77" s="62" t="s">
        <v>267</v>
      </c>
      <c r="E77" s="66">
        <f t="shared" si="18"/>
        <v>150</v>
      </c>
      <c r="F77" s="67">
        <f t="shared" si="19"/>
        <v>150</v>
      </c>
      <c r="G77" s="68">
        <f t="shared" si="20"/>
        <v>150</v>
      </c>
      <c r="H77" s="68">
        <v>150</v>
      </c>
      <c r="I77" s="67">
        <v>0</v>
      </c>
      <c r="J77" s="68">
        <f t="shared" si="21"/>
        <v>0</v>
      </c>
      <c r="K77" s="68">
        <v>0</v>
      </c>
      <c r="L77" s="67">
        <v>0</v>
      </c>
      <c r="M77" s="68">
        <f t="shared" si="22"/>
        <v>0</v>
      </c>
      <c r="N77" s="68">
        <v>0</v>
      </c>
      <c r="O77" s="67">
        <v>0</v>
      </c>
      <c r="P77" s="67">
        <f t="shared" si="23"/>
        <v>0</v>
      </c>
      <c r="Q77" s="68">
        <f t="shared" si="24"/>
        <v>0</v>
      </c>
      <c r="R77" s="68">
        <v>0</v>
      </c>
      <c r="S77" s="67">
        <v>0</v>
      </c>
      <c r="T77" s="68">
        <f t="shared" si="25"/>
        <v>0</v>
      </c>
      <c r="U77" s="68">
        <v>0</v>
      </c>
      <c r="V77" s="67">
        <v>0</v>
      </c>
      <c r="W77" s="68">
        <f t="shared" si="26"/>
        <v>0</v>
      </c>
      <c r="X77" s="68">
        <v>0</v>
      </c>
      <c r="Y77" s="67">
        <v>0</v>
      </c>
    </row>
    <row r="78" ht="18" customHeight="1" spans="1:25">
      <c r="A78" s="61" t="s">
        <v>261</v>
      </c>
      <c r="B78" s="61" t="s">
        <v>268</v>
      </c>
      <c r="C78" s="61" t="s">
        <v>125</v>
      </c>
      <c r="D78" s="62" t="s">
        <v>269</v>
      </c>
      <c r="E78" s="66">
        <f t="shared" si="18"/>
        <v>200</v>
      </c>
      <c r="F78" s="67">
        <f t="shared" si="19"/>
        <v>200</v>
      </c>
      <c r="G78" s="68">
        <f t="shared" si="20"/>
        <v>200</v>
      </c>
      <c r="H78" s="68">
        <v>200</v>
      </c>
      <c r="I78" s="67">
        <v>0</v>
      </c>
      <c r="J78" s="68">
        <f t="shared" si="21"/>
        <v>0</v>
      </c>
      <c r="K78" s="68">
        <v>0</v>
      </c>
      <c r="L78" s="67">
        <v>0</v>
      </c>
      <c r="M78" s="68">
        <f t="shared" si="22"/>
        <v>0</v>
      </c>
      <c r="N78" s="68">
        <v>0</v>
      </c>
      <c r="O78" s="67">
        <v>0</v>
      </c>
      <c r="P78" s="67">
        <f t="shared" si="23"/>
        <v>0</v>
      </c>
      <c r="Q78" s="68">
        <f t="shared" si="24"/>
        <v>0</v>
      </c>
      <c r="R78" s="68">
        <v>0</v>
      </c>
      <c r="S78" s="67">
        <v>0</v>
      </c>
      <c r="T78" s="68">
        <f t="shared" si="25"/>
        <v>0</v>
      </c>
      <c r="U78" s="68">
        <v>0</v>
      </c>
      <c r="V78" s="67">
        <v>0</v>
      </c>
      <c r="W78" s="68">
        <f t="shared" si="26"/>
        <v>0</v>
      </c>
      <c r="X78" s="68">
        <v>0</v>
      </c>
      <c r="Y78" s="67">
        <v>0</v>
      </c>
    </row>
    <row r="79" ht="18" customHeight="1" spans="1:25">
      <c r="A79" s="61" t="s">
        <v>261</v>
      </c>
      <c r="B79" s="61" t="s">
        <v>270</v>
      </c>
      <c r="C79" s="61" t="s">
        <v>125</v>
      </c>
      <c r="D79" s="62" t="s">
        <v>271</v>
      </c>
      <c r="E79" s="66">
        <f t="shared" si="18"/>
        <v>144</v>
      </c>
      <c r="F79" s="67">
        <f t="shared" si="19"/>
        <v>144</v>
      </c>
      <c r="G79" s="68">
        <f t="shared" si="20"/>
        <v>144</v>
      </c>
      <c r="H79" s="68">
        <v>144</v>
      </c>
      <c r="I79" s="67">
        <v>0</v>
      </c>
      <c r="J79" s="68">
        <f t="shared" si="21"/>
        <v>0</v>
      </c>
      <c r="K79" s="68">
        <v>0</v>
      </c>
      <c r="L79" s="67">
        <v>0</v>
      </c>
      <c r="M79" s="68">
        <f t="shared" si="22"/>
        <v>0</v>
      </c>
      <c r="N79" s="68">
        <v>0</v>
      </c>
      <c r="O79" s="67">
        <v>0</v>
      </c>
      <c r="P79" s="67">
        <f t="shared" si="23"/>
        <v>0</v>
      </c>
      <c r="Q79" s="68">
        <f t="shared" si="24"/>
        <v>0</v>
      </c>
      <c r="R79" s="68">
        <v>0</v>
      </c>
      <c r="S79" s="67">
        <v>0</v>
      </c>
      <c r="T79" s="68">
        <f t="shared" si="25"/>
        <v>0</v>
      </c>
      <c r="U79" s="68">
        <v>0</v>
      </c>
      <c r="V79" s="67">
        <v>0</v>
      </c>
      <c r="W79" s="68">
        <f t="shared" si="26"/>
        <v>0</v>
      </c>
      <c r="X79" s="68">
        <v>0</v>
      </c>
      <c r="Y79" s="67">
        <v>0</v>
      </c>
    </row>
    <row r="80" ht="18" customHeight="1" spans="1:25">
      <c r="A80" s="61" t="s">
        <v>261</v>
      </c>
      <c r="B80" s="61" t="s">
        <v>272</v>
      </c>
      <c r="C80" s="61" t="s">
        <v>125</v>
      </c>
      <c r="D80" s="62" t="s">
        <v>273</v>
      </c>
      <c r="E80" s="66">
        <f t="shared" si="18"/>
        <v>560</v>
      </c>
      <c r="F80" s="67">
        <f t="shared" si="19"/>
        <v>560</v>
      </c>
      <c r="G80" s="68">
        <f t="shared" si="20"/>
        <v>560</v>
      </c>
      <c r="H80" s="68">
        <v>560</v>
      </c>
      <c r="I80" s="67">
        <v>0</v>
      </c>
      <c r="J80" s="68">
        <f t="shared" si="21"/>
        <v>0</v>
      </c>
      <c r="K80" s="68">
        <v>0</v>
      </c>
      <c r="L80" s="67">
        <v>0</v>
      </c>
      <c r="M80" s="68">
        <f t="shared" si="22"/>
        <v>0</v>
      </c>
      <c r="N80" s="68">
        <v>0</v>
      </c>
      <c r="O80" s="67">
        <v>0</v>
      </c>
      <c r="P80" s="67">
        <f t="shared" si="23"/>
        <v>0</v>
      </c>
      <c r="Q80" s="68">
        <f t="shared" si="24"/>
        <v>0</v>
      </c>
      <c r="R80" s="68">
        <v>0</v>
      </c>
      <c r="S80" s="67">
        <v>0</v>
      </c>
      <c r="T80" s="68">
        <f t="shared" si="25"/>
        <v>0</v>
      </c>
      <c r="U80" s="68">
        <v>0</v>
      </c>
      <c r="V80" s="67">
        <v>0</v>
      </c>
      <c r="W80" s="68">
        <f t="shared" si="26"/>
        <v>0</v>
      </c>
      <c r="X80" s="68">
        <v>0</v>
      </c>
      <c r="Y80" s="67">
        <v>0</v>
      </c>
    </row>
    <row r="81" ht="18" customHeight="1" spans="1:25">
      <c r="A81" s="61" t="s">
        <v>261</v>
      </c>
      <c r="B81" s="61" t="s">
        <v>274</v>
      </c>
      <c r="C81" s="61" t="s">
        <v>125</v>
      </c>
      <c r="D81" s="62" t="s">
        <v>275</v>
      </c>
      <c r="E81" s="66">
        <f t="shared" si="18"/>
        <v>150</v>
      </c>
      <c r="F81" s="67">
        <f t="shared" si="19"/>
        <v>150</v>
      </c>
      <c r="G81" s="68">
        <f t="shared" si="20"/>
        <v>150</v>
      </c>
      <c r="H81" s="68">
        <v>150</v>
      </c>
      <c r="I81" s="67">
        <v>0</v>
      </c>
      <c r="J81" s="68">
        <f t="shared" si="21"/>
        <v>0</v>
      </c>
      <c r="K81" s="68">
        <v>0</v>
      </c>
      <c r="L81" s="67">
        <v>0</v>
      </c>
      <c r="M81" s="68">
        <f t="shared" si="22"/>
        <v>0</v>
      </c>
      <c r="N81" s="68">
        <v>0</v>
      </c>
      <c r="O81" s="67">
        <v>0</v>
      </c>
      <c r="P81" s="67">
        <f t="shared" si="23"/>
        <v>0</v>
      </c>
      <c r="Q81" s="68">
        <f t="shared" si="24"/>
        <v>0</v>
      </c>
      <c r="R81" s="68">
        <v>0</v>
      </c>
      <c r="S81" s="67">
        <v>0</v>
      </c>
      <c r="T81" s="68">
        <f t="shared" si="25"/>
        <v>0</v>
      </c>
      <c r="U81" s="68">
        <v>0</v>
      </c>
      <c r="V81" s="67">
        <v>0</v>
      </c>
      <c r="W81" s="68">
        <f t="shared" si="26"/>
        <v>0</v>
      </c>
      <c r="X81" s="68">
        <v>0</v>
      </c>
      <c r="Y81" s="67">
        <v>0</v>
      </c>
    </row>
    <row r="82" ht="18" customHeight="1" spans="1:25">
      <c r="A82" s="61" t="s">
        <v>261</v>
      </c>
      <c r="B82" s="61" t="s">
        <v>276</v>
      </c>
      <c r="C82" s="61" t="s">
        <v>125</v>
      </c>
      <c r="D82" s="62" t="s">
        <v>277</v>
      </c>
      <c r="E82" s="66">
        <f t="shared" si="18"/>
        <v>458</v>
      </c>
      <c r="F82" s="67">
        <f t="shared" si="19"/>
        <v>86</v>
      </c>
      <c r="G82" s="68">
        <f t="shared" si="20"/>
        <v>86</v>
      </c>
      <c r="H82" s="68">
        <v>86</v>
      </c>
      <c r="I82" s="67">
        <v>0</v>
      </c>
      <c r="J82" s="68">
        <f t="shared" si="21"/>
        <v>0</v>
      </c>
      <c r="K82" s="68">
        <v>0</v>
      </c>
      <c r="L82" s="67">
        <v>0</v>
      </c>
      <c r="M82" s="68">
        <f t="shared" si="22"/>
        <v>0</v>
      </c>
      <c r="N82" s="68">
        <v>0</v>
      </c>
      <c r="O82" s="67">
        <v>0</v>
      </c>
      <c r="P82" s="67">
        <f t="shared" si="23"/>
        <v>372</v>
      </c>
      <c r="Q82" s="68">
        <f t="shared" si="24"/>
        <v>372</v>
      </c>
      <c r="R82" s="68">
        <v>0</v>
      </c>
      <c r="S82" s="67">
        <v>372</v>
      </c>
      <c r="T82" s="68">
        <f t="shared" si="25"/>
        <v>0</v>
      </c>
      <c r="U82" s="68">
        <v>0</v>
      </c>
      <c r="V82" s="67">
        <v>0</v>
      </c>
      <c r="W82" s="68">
        <f t="shared" si="26"/>
        <v>0</v>
      </c>
      <c r="X82" s="68">
        <v>0</v>
      </c>
      <c r="Y82" s="67">
        <v>0</v>
      </c>
    </row>
    <row r="83" ht="18" customHeight="1" spans="1:25">
      <c r="A83" s="61"/>
      <c r="B83" s="61"/>
      <c r="C83" s="61"/>
      <c r="D83" s="62" t="s">
        <v>278</v>
      </c>
      <c r="E83" s="66">
        <f t="shared" si="18"/>
        <v>5000</v>
      </c>
      <c r="F83" s="67">
        <f t="shared" si="19"/>
        <v>5000</v>
      </c>
      <c r="G83" s="68">
        <f t="shared" si="20"/>
        <v>5000</v>
      </c>
      <c r="H83" s="68">
        <v>0</v>
      </c>
      <c r="I83" s="67">
        <v>5000</v>
      </c>
      <c r="J83" s="68">
        <f t="shared" si="21"/>
        <v>0</v>
      </c>
      <c r="K83" s="68">
        <v>0</v>
      </c>
      <c r="L83" s="67">
        <v>0</v>
      </c>
      <c r="M83" s="68">
        <f t="shared" si="22"/>
        <v>0</v>
      </c>
      <c r="N83" s="68">
        <v>0</v>
      </c>
      <c r="O83" s="67">
        <v>0</v>
      </c>
      <c r="P83" s="67">
        <f t="shared" si="23"/>
        <v>0</v>
      </c>
      <c r="Q83" s="68">
        <f t="shared" si="24"/>
        <v>0</v>
      </c>
      <c r="R83" s="68">
        <v>0</v>
      </c>
      <c r="S83" s="67">
        <v>0</v>
      </c>
      <c r="T83" s="68">
        <f t="shared" si="25"/>
        <v>0</v>
      </c>
      <c r="U83" s="68">
        <v>0</v>
      </c>
      <c r="V83" s="67">
        <v>0</v>
      </c>
      <c r="W83" s="68">
        <f t="shared" si="26"/>
        <v>0</v>
      </c>
      <c r="X83" s="68">
        <v>0</v>
      </c>
      <c r="Y83" s="67">
        <v>0</v>
      </c>
    </row>
    <row r="84" ht="18" customHeight="1" spans="1:25">
      <c r="A84" s="61" t="s">
        <v>279</v>
      </c>
      <c r="B84" s="61" t="s">
        <v>280</v>
      </c>
      <c r="C84" s="61" t="s">
        <v>125</v>
      </c>
      <c r="D84" s="62" t="s">
        <v>281</v>
      </c>
      <c r="E84" s="66">
        <f t="shared" si="18"/>
        <v>5000</v>
      </c>
      <c r="F84" s="67">
        <f t="shared" si="19"/>
        <v>5000</v>
      </c>
      <c r="G84" s="68">
        <f t="shared" si="20"/>
        <v>5000</v>
      </c>
      <c r="H84" s="68">
        <v>0</v>
      </c>
      <c r="I84" s="67">
        <v>5000</v>
      </c>
      <c r="J84" s="68">
        <f t="shared" si="21"/>
        <v>0</v>
      </c>
      <c r="K84" s="68">
        <v>0</v>
      </c>
      <c r="L84" s="67">
        <v>0</v>
      </c>
      <c r="M84" s="68">
        <f t="shared" si="22"/>
        <v>0</v>
      </c>
      <c r="N84" s="68">
        <v>0</v>
      </c>
      <c r="O84" s="67">
        <v>0</v>
      </c>
      <c r="P84" s="67">
        <f t="shared" si="23"/>
        <v>0</v>
      </c>
      <c r="Q84" s="68">
        <f t="shared" si="24"/>
        <v>0</v>
      </c>
      <c r="R84" s="68">
        <v>0</v>
      </c>
      <c r="S84" s="67">
        <v>0</v>
      </c>
      <c r="T84" s="68">
        <f t="shared" si="25"/>
        <v>0</v>
      </c>
      <c r="U84" s="68">
        <v>0</v>
      </c>
      <c r="V84" s="67">
        <v>0</v>
      </c>
      <c r="W84" s="68">
        <f t="shared" si="26"/>
        <v>0</v>
      </c>
      <c r="X84" s="68">
        <v>0</v>
      </c>
      <c r="Y84" s="67">
        <v>0</v>
      </c>
    </row>
    <row r="85" ht="18" customHeight="1" spans="1:25">
      <c r="A85" s="61"/>
      <c r="B85" s="61"/>
      <c r="C85" s="61"/>
      <c r="D85" s="62" t="s">
        <v>282</v>
      </c>
      <c r="E85" s="66">
        <f t="shared" si="18"/>
        <v>9011</v>
      </c>
      <c r="F85" s="67">
        <f t="shared" si="19"/>
        <v>9011</v>
      </c>
      <c r="G85" s="68">
        <f t="shared" si="20"/>
        <v>9011</v>
      </c>
      <c r="H85" s="68">
        <v>9011</v>
      </c>
      <c r="I85" s="67">
        <v>0</v>
      </c>
      <c r="J85" s="68">
        <f t="shared" si="21"/>
        <v>0</v>
      </c>
      <c r="K85" s="68">
        <v>0</v>
      </c>
      <c r="L85" s="67">
        <v>0</v>
      </c>
      <c r="M85" s="68">
        <f t="shared" si="22"/>
        <v>0</v>
      </c>
      <c r="N85" s="68">
        <v>0</v>
      </c>
      <c r="O85" s="67">
        <v>0</v>
      </c>
      <c r="P85" s="67">
        <f t="shared" si="23"/>
        <v>0</v>
      </c>
      <c r="Q85" s="68">
        <f t="shared" si="24"/>
        <v>0</v>
      </c>
      <c r="R85" s="68">
        <v>0</v>
      </c>
      <c r="S85" s="67">
        <v>0</v>
      </c>
      <c r="T85" s="68">
        <f t="shared" si="25"/>
        <v>0</v>
      </c>
      <c r="U85" s="68">
        <v>0</v>
      </c>
      <c r="V85" s="67">
        <v>0</v>
      </c>
      <c r="W85" s="68">
        <f t="shared" si="26"/>
        <v>0</v>
      </c>
      <c r="X85" s="68">
        <v>0</v>
      </c>
      <c r="Y85" s="67">
        <v>0</v>
      </c>
    </row>
    <row r="86" ht="18" customHeight="1" spans="1:25">
      <c r="A86" s="61" t="s">
        <v>283</v>
      </c>
      <c r="B86" s="61" t="s">
        <v>284</v>
      </c>
      <c r="C86" s="61" t="s">
        <v>125</v>
      </c>
      <c r="D86" s="62" t="s">
        <v>285</v>
      </c>
      <c r="E86" s="66">
        <f t="shared" si="18"/>
        <v>9011</v>
      </c>
      <c r="F86" s="67">
        <f t="shared" si="19"/>
        <v>9011</v>
      </c>
      <c r="G86" s="68">
        <f t="shared" si="20"/>
        <v>9011</v>
      </c>
      <c r="H86" s="68">
        <v>9011</v>
      </c>
      <c r="I86" s="67">
        <v>0</v>
      </c>
      <c r="J86" s="68">
        <f t="shared" si="21"/>
        <v>0</v>
      </c>
      <c r="K86" s="68">
        <v>0</v>
      </c>
      <c r="L86" s="67">
        <v>0</v>
      </c>
      <c r="M86" s="68">
        <f t="shared" si="22"/>
        <v>0</v>
      </c>
      <c r="N86" s="68">
        <v>0</v>
      </c>
      <c r="O86" s="67">
        <v>0</v>
      </c>
      <c r="P86" s="67">
        <f t="shared" si="23"/>
        <v>0</v>
      </c>
      <c r="Q86" s="68">
        <f t="shared" si="24"/>
        <v>0</v>
      </c>
      <c r="R86" s="68">
        <v>0</v>
      </c>
      <c r="S86" s="67">
        <v>0</v>
      </c>
      <c r="T86" s="68">
        <f t="shared" si="25"/>
        <v>0</v>
      </c>
      <c r="U86" s="68">
        <v>0</v>
      </c>
      <c r="V86" s="67">
        <v>0</v>
      </c>
      <c r="W86" s="68">
        <f t="shared" si="26"/>
        <v>0</v>
      </c>
      <c r="X86" s="68">
        <v>0</v>
      </c>
      <c r="Y86" s="67">
        <v>0</v>
      </c>
    </row>
    <row r="87" ht="18" customHeight="1" spans="1:25">
      <c r="A87" s="61"/>
      <c r="B87" s="61"/>
      <c r="C87" s="61"/>
      <c r="D87" s="62" t="s">
        <v>286</v>
      </c>
      <c r="E87" s="66">
        <f t="shared" si="18"/>
        <v>23</v>
      </c>
      <c r="F87" s="67">
        <f t="shared" si="19"/>
        <v>23</v>
      </c>
      <c r="G87" s="68">
        <f t="shared" si="20"/>
        <v>23</v>
      </c>
      <c r="H87" s="68">
        <v>23</v>
      </c>
      <c r="I87" s="67">
        <v>0</v>
      </c>
      <c r="J87" s="68">
        <f t="shared" si="21"/>
        <v>0</v>
      </c>
      <c r="K87" s="68">
        <v>0</v>
      </c>
      <c r="L87" s="67">
        <v>0</v>
      </c>
      <c r="M87" s="68">
        <f t="shared" si="22"/>
        <v>0</v>
      </c>
      <c r="N87" s="68">
        <v>0</v>
      </c>
      <c r="O87" s="67">
        <v>0</v>
      </c>
      <c r="P87" s="67">
        <f t="shared" si="23"/>
        <v>0</v>
      </c>
      <c r="Q87" s="68">
        <f t="shared" si="24"/>
        <v>0</v>
      </c>
      <c r="R87" s="68">
        <v>0</v>
      </c>
      <c r="S87" s="67">
        <v>0</v>
      </c>
      <c r="T87" s="68">
        <f t="shared" si="25"/>
        <v>0</v>
      </c>
      <c r="U87" s="68">
        <v>0</v>
      </c>
      <c r="V87" s="67">
        <v>0</v>
      </c>
      <c r="W87" s="68">
        <f t="shared" si="26"/>
        <v>0</v>
      </c>
      <c r="X87" s="68">
        <v>0</v>
      </c>
      <c r="Y87" s="67">
        <v>0</v>
      </c>
    </row>
    <row r="88" ht="18" customHeight="1" spans="1:25">
      <c r="A88" s="61" t="s">
        <v>287</v>
      </c>
      <c r="B88" s="61" t="s">
        <v>288</v>
      </c>
      <c r="C88" s="61" t="s">
        <v>125</v>
      </c>
      <c r="D88" s="62" t="s">
        <v>289</v>
      </c>
      <c r="E88" s="66">
        <f t="shared" si="18"/>
        <v>23</v>
      </c>
      <c r="F88" s="67">
        <f t="shared" si="19"/>
        <v>23</v>
      </c>
      <c r="G88" s="68">
        <f t="shared" si="20"/>
        <v>23</v>
      </c>
      <c r="H88" s="68">
        <v>23</v>
      </c>
      <c r="I88" s="67">
        <v>0</v>
      </c>
      <c r="J88" s="68">
        <f t="shared" si="21"/>
        <v>0</v>
      </c>
      <c r="K88" s="68">
        <v>0</v>
      </c>
      <c r="L88" s="67">
        <v>0</v>
      </c>
      <c r="M88" s="68">
        <f t="shared" si="22"/>
        <v>0</v>
      </c>
      <c r="N88" s="68">
        <v>0</v>
      </c>
      <c r="O88" s="67">
        <v>0</v>
      </c>
      <c r="P88" s="67">
        <f t="shared" si="23"/>
        <v>0</v>
      </c>
      <c r="Q88" s="68">
        <f t="shared" si="24"/>
        <v>0</v>
      </c>
      <c r="R88" s="68">
        <v>0</v>
      </c>
      <c r="S88" s="67">
        <v>0</v>
      </c>
      <c r="T88" s="68">
        <f t="shared" si="25"/>
        <v>0</v>
      </c>
      <c r="U88" s="68">
        <v>0</v>
      </c>
      <c r="V88" s="67">
        <v>0</v>
      </c>
      <c r="W88" s="68">
        <f t="shared" si="26"/>
        <v>0</v>
      </c>
      <c r="X88" s="68">
        <v>0</v>
      </c>
      <c r="Y88" s="67">
        <v>0</v>
      </c>
    </row>
    <row r="89" ht="18" customHeight="1" spans="1:25">
      <c r="A89" s="61"/>
      <c r="B89" s="61"/>
      <c r="C89" s="61"/>
      <c r="D89" s="62" t="s">
        <v>290</v>
      </c>
      <c r="E89" s="66">
        <f t="shared" si="18"/>
        <v>21510</v>
      </c>
      <c r="F89" s="67">
        <f t="shared" si="19"/>
        <v>21510</v>
      </c>
      <c r="G89" s="68">
        <f t="shared" si="20"/>
        <v>21510</v>
      </c>
      <c r="H89" s="68">
        <v>0</v>
      </c>
      <c r="I89" s="67">
        <v>21510</v>
      </c>
      <c r="J89" s="68">
        <f t="shared" si="21"/>
        <v>0</v>
      </c>
      <c r="K89" s="68">
        <v>0</v>
      </c>
      <c r="L89" s="67">
        <v>0</v>
      </c>
      <c r="M89" s="68">
        <f t="shared" si="22"/>
        <v>0</v>
      </c>
      <c r="N89" s="68">
        <v>0</v>
      </c>
      <c r="O89" s="67">
        <v>0</v>
      </c>
      <c r="P89" s="67">
        <f t="shared" si="23"/>
        <v>0</v>
      </c>
      <c r="Q89" s="68">
        <f t="shared" si="24"/>
        <v>0</v>
      </c>
      <c r="R89" s="68">
        <v>0</v>
      </c>
      <c r="S89" s="67">
        <v>0</v>
      </c>
      <c r="T89" s="68">
        <f t="shared" si="25"/>
        <v>0</v>
      </c>
      <c r="U89" s="68">
        <v>0</v>
      </c>
      <c r="V89" s="67">
        <v>0</v>
      </c>
      <c r="W89" s="68">
        <f t="shared" si="26"/>
        <v>0</v>
      </c>
      <c r="X89" s="68">
        <v>0</v>
      </c>
      <c r="Y89" s="67">
        <v>0</v>
      </c>
    </row>
    <row r="90" ht="18" customHeight="1" spans="1:25">
      <c r="A90" s="61" t="s">
        <v>291</v>
      </c>
      <c r="B90" s="61" t="s">
        <v>292</v>
      </c>
      <c r="C90" s="61" t="s">
        <v>125</v>
      </c>
      <c r="D90" s="62" t="s">
        <v>293</v>
      </c>
      <c r="E90" s="66">
        <f t="shared" si="18"/>
        <v>21510</v>
      </c>
      <c r="F90" s="67">
        <f t="shared" si="19"/>
        <v>21510</v>
      </c>
      <c r="G90" s="68">
        <f t="shared" si="20"/>
        <v>21510</v>
      </c>
      <c r="H90" s="68">
        <v>0</v>
      </c>
      <c r="I90" s="67">
        <v>21510</v>
      </c>
      <c r="J90" s="68">
        <f t="shared" si="21"/>
        <v>0</v>
      </c>
      <c r="K90" s="68">
        <v>0</v>
      </c>
      <c r="L90" s="67">
        <v>0</v>
      </c>
      <c r="M90" s="68">
        <f t="shared" si="22"/>
        <v>0</v>
      </c>
      <c r="N90" s="68">
        <v>0</v>
      </c>
      <c r="O90" s="67">
        <v>0</v>
      </c>
      <c r="P90" s="67">
        <f t="shared" si="23"/>
        <v>0</v>
      </c>
      <c r="Q90" s="68">
        <f t="shared" si="24"/>
        <v>0</v>
      </c>
      <c r="R90" s="68">
        <v>0</v>
      </c>
      <c r="S90" s="67">
        <v>0</v>
      </c>
      <c r="T90" s="68">
        <f t="shared" si="25"/>
        <v>0</v>
      </c>
      <c r="U90" s="68">
        <v>0</v>
      </c>
      <c r="V90" s="67">
        <v>0</v>
      </c>
      <c r="W90" s="68">
        <f t="shared" si="26"/>
        <v>0</v>
      </c>
      <c r="X90" s="68">
        <v>0</v>
      </c>
      <c r="Y90" s="67">
        <v>0</v>
      </c>
    </row>
    <row r="91" ht="18" customHeight="1" spans="1:25">
      <c r="A91" s="61"/>
      <c r="B91" s="61"/>
      <c r="C91" s="61"/>
      <c r="D91" s="62" t="s">
        <v>299</v>
      </c>
      <c r="E91" s="66">
        <f t="shared" si="18"/>
        <v>77374</v>
      </c>
      <c r="F91" s="67">
        <f t="shared" si="19"/>
        <v>69054</v>
      </c>
      <c r="G91" s="68">
        <f t="shared" si="20"/>
        <v>69054</v>
      </c>
      <c r="H91" s="68">
        <v>22353</v>
      </c>
      <c r="I91" s="67">
        <v>46701</v>
      </c>
      <c r="J91" s="68">
        <f t="shared" si="21"/>
        <v>0</v>
      </c>
      <c r="K91" s="68">
        <v>0</v>
      </c>
      <c r="L91" s="67">
        <v>0</v>
      </c>
      <c r="M91" s="68">
        <f t="shared" si="22"/>
        <v>0</v>
      </c>
      <c r="N91" s="68">
        <v>0</v>
      </c>
      <c r="O91" s="67">
        <v>0</v>
      </c>
      <c r="P91" s="67">
        <f t="shared" si="23"/>
        <v>8320</v>
      </c>
      <c r="Q91" s="68">
        <f t="shared" si="24"/>
        <v>8320</v>
      </c>
      <c r="R91" s="68">
        <v>820</v>
      </c>
      <c r="S91" s="67">
        <v>7500</v>
      </c>
      <c r="T91" s="68">
        <f t="shared" si="25"/>
        <v>0</v>
      </c>
      <c r="U91" s="68">
        <v>0</v>
      </c>
      <c r="V91" s="67">
        <v>0</v>
      </c>
      <c r="W91" s="68">
        <f t="shared" si="26"/>
        <v>0</v>
      </c>
      <c r="X91" s="68">
        <v>0</v>
      </c>
      <c r="Y91" s="67">
        <v>0</v>
      </c>
    </row>
    <row r="92" ht="18" customHeight="1" spans="1:25">
      <c r="A92" s="61"/>
      <c r="B92" s="61"/>
      <c r="C92" s="61"/>
      <c r="D92" s="62" t="s">
        <v>253</v>
      </c>
      <c r="E92" s="66">
        <f t="shared" si="18"/>
        <v>15040</v>
      </c>
      <c r="F92" s="67">
        <f t="shared" si="19"/>
        <v>14301</v>
      </c>
      <c r="G92" s="68">
        <f t="shared" si="20"/>
        <v>14301</v>
      </c>
      <c r="H92" s="68">
        <v>14301</v>
      </c>
      <c r="I92" s="67">
        <v>0</v>
      </c>
      <c r="J92" s="68">
        <f t="shared" si="21"/>
        <v>0</v>
      </c>
      <c r="K92" s="68">
        <v>0</v>
      </c>
      <c r="L92" s="67">
        <v>0</v>
      </c>
      <c r="M92" s="68">
        <f t="shared" si="22"/>
        <v>0</v>
      </c>
      <c r="N92" s="68">
        <v>0</v>
      </c>
      <c r="O92" s="67">
        <v>0</v>
      </c>
      <c r="P92" s="67">
        <f t="shared" si="23"/>
        <v>739</v>
      </c>
      <c r="Q92" s="68">
        <f t="shared" si="24"/>
        <v>739</v>
      </c>
      <c r="R92" s="68">
        <v>739</v>
      </c>
      <c r="S92" s="67">
        <v>0</v>
      </c>
      <c r="T92" s="68">
        <f t="shared" si="25"/>
        <v>0</v>
      </c>
      <c r="U92" s="68">
        <v>0</v>
      </c>
      <c r="V92" s="67">
        <v>0</v>
      </c>
      <c r="W92" s="68">
        <f t="shared" si="26"/>
        <v>0</v>
      </c>
      <c r="X92" s="68">
        <v>0</v>
      </c>
      <c r="Y92" s="67">
        <v>0</v>
      </c>
    </row>
    <row r="93" ht="18" customHeight="1" spans="1:25">
      <c r="A93" s="61" t="s">
        <v>254</v>
      </c>
      <c r="B93" s="61" t="s">
        <v>255</v>
      </c>
      <c r="C93" s="61" t="s">
        <v>128</v>
      </c>
      <c r="D93" s="62" t="s">
        <v>256</v>
      </c>
      <c r="E93" s="66">
        <f t="shared" si="18"/>
        <v>7989</v>
      </c>
      <c r="F93" s="67">
        <f t="shared" si="19"/>
        <v>7989</v>
      </c>
      <c r="G93" s="68">
        <f t="shared" si="20"/>
        <v>7989</v>
      </c>
      <c r="H93" s="68">
        <v>7989</v>
      </c>
      <c r="I93" s="67">
        <v>0</v>
      </c>
      <c r="J93" s="68">
        <f t="shared" si="21"/>
        <v>0</v>
      </c>
      <c r="K93" s="68">
        <v>0</v>
      </c>
      <c r="L93" s="67">
        <v>0</v>
      </c>
      <c r="M93" s="68">
        <f t="shared" si="22"/>
        <v>0</v>
      </c>
      <c r="N93" s="68">
        <v>0</v>
      </c>
      <c r="O93" s="67">
        <v>0</v>
      </c>
      <c r="P93" s="67">
        <f t="shared" si="23"/>
        <v>0</v>
      </c>
      <c r="Q93" s="68">
        <f t="shared" si="24"/>
        <v>0</v>
      </c>
      <c r="R93" s="68">
        <v>0</v>
      </c>
      <c r="S93" s="67">
        <v>0</v>
      </c>
      <c r="T93" s="68">
        <f t="shared" si="25"/>
        <v>0</v>
      </c>
      <c r="U93" s="68">
        <v>0</v>
      </c>
      <c r="V93" s="67">
        <v>0</v>
      </c>
      <c r="W93" s="68">
        <f t="shared" si="26"/>
        <v>0</v>
      </c>
      <c r="X93" s="68">
        <v>0</v>
      </c>
      <c r="Y93" s="67">
        <v>0</v>
      </c>
    </row>
    <row r="94" ht="18" customHeight="1" spans="1:25">
      <c r="A94" s="61" t="s">
        <v>254</v>
      </c>
      <c r="B94" s="61" t="s">
        <v>257</v>
      </c>
      <c r="C94" s="61" t="s">
        <v>128</v>
      </c>
      <c r="D94" s="62" t="s">
        <v>258</v>
      </c>
      <c r="E94" s="66">
        <f t="shared" si="18"/>
        <v>4202</v>
      </c>
      <c r="F94" s="67">
        <f t="shared" si="19"/>
        <v>4154</v>
      </c>
      <c r="G94" s="68">
        <f t="shared" si="20"/>
        <v>4154</v>
      </c>
      <c r="H94" s="68">
        <v>4154</v>
      </c>
      <c r="I94" s="67">
        <v>0</v>
      </c>
      <c r="J94" s="68">
        <f t="shared" si="21"/>
        <v>0</v>
      </c>
      <c r="K94" s="68">
        <v>0</v>
      </c>
      <c r="L94" s="67">
        <v>0</v>
      </c>
      <c r="M94" s="68">
        <f t="shared" si="22"/>
        <v>0</v>
      </c>
      <c r="N94" s="68">
        <v>0</v>
      </c>
      <c r="O94" s="67">
        <v>0</v>
      </c>
      <c r="P94" s="67">
        <f t="shared" si="23"/>
        <v>48</v>
      </c>
      <c r="Q94" s="68">
        <f t="shared" si="24"/>
        <v>48</v>
      </c>
      <c r="R94" s="68">
        <v>48</v>
      </c>
      <c r="S94" s="67">
        <v>0</v>
      </c>
      <c r="T94" s="68">
        <f t="shared" si="25"/>
        <v>0</v>
      </c>
      <c r="U94" s="68">
        <v>0</v>
      </c>
      <c r="V94" s="67">
        <v>0</v>
      </c>
      <c r="W94" s="68">
        <f t="shared" si="26"/>
        <v>0</v>
      </c>
      <c r="X94" s="68">
        <v>0</v>
      </c>
      <c r="Y94" s="67">
        <v>0</v>
      </c>
    </row>
    <row r="95" ht="18" customHeight="1" spans="1:25">
      <c r="A95" s="61" t="s">
        <v>254</v>
      </c>
      <c r="B95" s="61" t="s">
        <v>259</v>
      </c>
      <c r="C95" s="61" t="s">
        <v>128</v>
      </c>
      <c r="D95" s="62" t="s">
        <v>116</v>
      </c>
      <c r="E95" s="66">
        <f t="shared" si="18"/>
        <v>2188</v>
      </c>
      <c r="F95" s="67">
        <f t="shared" si="19"/>
        <v>2158</v>
      </c>
      <c r="G95" s="68">
        <f t="shared" si="20"/>
        <v>2158</v>
      </c>
      <c r="H95" s="68">
        <v>2158</v>
      </c>
      <c r="I95" s="67">
        <v>0</v>
      </c>
      <c r="J95" s="68">
        <f t="shared" si="21"/>
        <v>0</v>
      </c>
      <c r="K95" s="68">
        <v>0</v>
      </c>
      <c r="L95" s="67">
        <v>0</v>
      </c>
      <c r="M95" s="68">
        <f t="shared" si="22"/>
        <v>0</v>
      </c>
      <c r="N95" s="68">
        <v>0</v>
      </c>
      <c r="O95" s="67">
        <v>0</v>
      </c>
      <c r="P95" s="67">
        <f t="shared" si="23"/>
        <v>30</v>
      </c>
      <c r="Q95" s="68">
        <f t="shared" si="24"/>
        <v>30</v>
      </c>
      <c r="R95" s="68">
        <v>30</v>
      </c>
      <c r="S95" s="67">
        <v>0</v>
      </c>
      <c r="T95" s="68">
        <f t="shared" si="25"/>
        <v>0</v>
      </c>
      <c r="U95" s="68">
        <v>0</v>
      </c>
      <c r="V95" s="67">
        <v>0</v>
      </c>
      <c r="W95" s="68">
        <f t="shared" si="26"/>
        <v>0</v>
      </c>
      <c r="X95" s="68">
        <v>0</v>
      </c>
      <c r="Y95" s="67">
        <v>0</v>
      </c>
    </row>
    <row r="96" ht="18" customHeight="1" spans="1:25">
      <c r="A96" s="61" t="s">
        <v>254</v>
      </c>
      <c r="B96" s="61" t="s">
        <v>296</v>
      </c>
      <c r="C96" s="61" t="s">
        <v>128</v>
      </c>
      <c r="D96" s="62" t="s">
        <v>297</v>
      </c>
      <c r="E96" s="66">
        <f t="shared" si="18"/>
        <v>661</v>
      </c>
      <c r="F96" s="67">
        <f t="shared" si="19"/>
        <v>0</v>
      </c>
      <c r="G96" s="68">
        <f t="shared" si="20"/>
        <v>0</v>
      </c>
      <c r="H96" s="68">
        <v>0</v>
      </c>
      <c r="I96" s="67">
        <v>0</v>
      </c>
      <c r="J96" s="68">
        <f t="shared" si="21"/>
        <v>0</v>
      </c>
      <c r="K96" s="68">
        <v>0</v>
      </c>
      <c r="L96" s="67">
        <v>0</v>
      </c>
      <c r="M96" s="68">
        <f t="shared" si="22"/>
        <v>0</v>
      </c>
      <c r="N96" s="68">
        <v>0</v>
      </c>
      <c r="O96" s="67">
        <v>0</v>
      </c>
      <c r="P96" s="67">
        <f t="shared" si="23"/>
        <v>661</v>
      </c>
      <c r="Q96" s="68">
        <f t="shared" si="24"/>
        <v>661</v>
      </c>
      <c r="R96" s="68">
        <v>661</v>
      </c>
      <c r="S96" s="67">
        <v>0</v>
      </c>
      <c r="T96" s="68">
        <f t="shared" si="25"/>
        <v>0</v>
      </c>
      <c r="U96" s="68">
        <v>0</v>
      </c>
      <c r="V96" s="67">
        <v>0</v>
      </c>
      <c r="W96" s="68">
        <f t="shared" si="26"/>
        <v>0</v>
      </c>
      <c r="X96" s="68">
        <v>0</v>
      </c>
      <c r="Y96" s="67">
        <v>0</v>
      </c>
    </row>
    <row r="97" ht="18" customHeight="1" spans="1:25">
      <c r="A97" s="61"/>
      <c r="B97" s="61"/>
      <c r="C97" s="61"/>
      <c r="D97" s="62" t="s">
        <v>260</v>
      </c>
      <c r="E97" s="66">
        <f t="shared" si="18"/>
        <v>6328</v>
      </c>
      <c r="F97" s="67">
        <f t="shared" si="19"/>
        <v>2939</v>
      </c>
      <c r="G97" s="68">
        <f t="shared" si="20"/>
        <v>2939</v>
      </c>
      <c r="H97" s="68">
        <v>2939</v>
      </c>
      <c r="I97" s="67">
        <v>0</v>
      </c>
      <c r="J97" s="68">
        <f t="shared" si="21"/>
        <v>0</v>
      </c>
      <c r="K97" s="68">
        <v>0</v>
      </c>
      <c r="L97" s="67">
        <v>0</v>
      </c>
      <c r="M97" s="68">
        <f t="shared" si="22"/>
        <v>0</v>
      </c>
      <c r="N97" s="68">
        <v>0</v>
      </c>
      <c r="O97" s="67">
        <v>0</v>
      </c>
      <c r="P97" s="67">
        <f t="shared" si="23"/>
        <v>3389</v>
      </c>
      <c r="Q97" s="68">
        <f t="shared" si="24"/>
        <v>3389</v>
      </c>
      <c r="R97" s="68">
        <v>56</v>
      </c>
      <c r="S97" s="67">
        <v>3333</v>
      </c>
      <c r="T97" s="68">
        <f t="shared" si="25"/>
        <v>0</v>
      </c>
      <c r="U97" s="68">
        <v>0</v>
      </c>
      <c r="V97" s="67">
        <v>0</v>
      </c>
      <c r="W97" s="68">
        <f t="shared" si="26"/>
        <v>0</v>
      </c>
      <c r="X97" s="68">
        <v>0</v>
      </c>
      <c r="Y97" s="67">
        <v>0</v>
      </c>
    </row>
    <row r="98" ht="18" customHeight="1" spans="1:25">
      <c r="A98" s="61" t="s">
        <v>261</v>
      </c>
      <c r="B98" s="61" t="s">
        <v>262</v>
      </c>
      <c r="C98" s="61" t="s">
        <v>128</v>
      </c>
      <c r="D98" s="62" t="s">
        <v>263</v>
      </c>
      <c r="E98" s="66">
        <f t="shared" si="18"/>
        <v>1915</v>
      </c>
      <c r="F98" s="67">
        <f t="shared" si="19"/>
        <v>1905</v>
      </c>
      <c r="G98" s="68">
        <f t="shared" si="20"/>
        <v>1905</v>
      </c>
      <c r="H98" s="68">
        <v>1905</v>
      </c>
      <c r="I98" s="67">
        <v>0</v>
      </c>
      <c r="J98" s="68">
        <f t="shared" si="21"/>
        <v>0</v>
      </c>
      <c r="K98" s="68">
        <v>0</v>
      </c>
      <c r="L98" s="67">
        <v>0</v>
      </c>
      <c r="M98" s="68">
        <f t="shared" si="22"/>
        <v>0</v>
      </c>
      <c r="N98" s="68">
        <v>0</v>
      </c>
      <c r="O98" s="67">
        <v>0</v>
      </c>
      <c r="P98" s="67">
        <f t="shared" si="23"/>
        <v>10</v>
      </c>
      <c r="Q98" s="68">
        <f t="shared" si="24"/>
        <v>10</v>
      </c>
      <c r="R98" s="68">
        <v>10</v>
      </c>
      <c r="S98" s="67">
        <v>0</v>
      </c>
      <c r="T98" s="68">
        <f t="shared" si="25"/>
        <v>0</v>
      </c>
      <c r="U98" s="68">
        <v>0</v>
      </c>
      <c r="V98" s="67">
        <v>0</v>
      </c>
      <c r="W98" s="68">
        <f t="shared" si="26"/>
        <v>0</v>
      </c>
      <c r="X98" s="68">
        <v>0</v>
      </c>
      <c r="Y98" s="67">
        <v>0</v>
      </c>
    </row>
    <row r="99" ht="18" customHeight="1" spans="1:25">
      <c r="A99" s="61" t="s">
        <v>261</v>
      </c>
      <c r="B99" s="61" t="s">
        <v>266</v>
      </c>
      <c r="C99" s="61" t="s">
        <v>128</v>
      </c>
      <c r="D99" s="62" t="s">
        <v>267</v>
      </c>
      <c r="E99" s="66">
        <f t="shared" si="18"/>
        <v>300</v>
      </c>
      <c r="F99" s="67">
        <f t="shared" si="19"/>
        <v>300</v>
      </c>
      <c r="G99" s="68">
        <f t="shared" si="20"/>
        <v>300</v>
      </c>
      <c r="H99" s="68">
        <v>300</v>
      </c>
      <c r="I99" s="67">
        <v>0</v>
      </c>
      <c r="J99" s="68">
        <f t="shared" si="21"/>
        <v>0</v>
      </c>
      <c r="K99" s="68">
        <v>0</v>
      </c>
      <c r="L99" s="67">
        <v>0</v>
      </c>
      <c r="M99" s="68">
        <f t="shared" si="22"/>
        <v>0</v>
      </c>
      <c r="N99" s="68">
        <v>0</v>
      </c>
      <c r="O99" s="67">
        <v>0</v>
      </c>
      <c r="P99" s="67">
        <f t="shared" si="23"/>
        <v>0</v>
      </c>
      <c r="Q99" s="68">
        <f t="shared" si="24"/>
        <v>0</v>
      </c>
      <c r="R99" s="68">
        <v>0</v>
      </c>
      <c r="S99" s="67">
        <v>0</v>
      </c>
      <c r="T99" s="68">
        <f t="shared" si="25"/>
        <v>0</v>
      </c>
      <c r="U99" s="68">
        <v>0</v>
      </c>
      <c r="V99" s="67">
        <v>0</v>
      </c>
      <c r="W99" s="68">
        <f t="shared" si="26"/>
        <v>0</v>
      </c>
      <c r="X99" s="68">
        <v>0</v>
      </c>
      <c r="Y99" s="67">
        <v>0</v>
      </c>
    </row>
    <row r="100" ht="18" customHeight="1" spans="1:25">
      <c r="A100" s="61" t="s">
        <v>261</v>
      </c>
      <c r="B100" s="61" t="s">
        <v>268</v>
      </c>
      <c r="C100" s="61" t="s">
        <v>128</v>
      </c>
      <c r="D100" s="62" t="s">
        <v>269</v>
      </c>
      <c r="E100" s="66">
        <f t="shared" si="18"/>
        <v>10</v>
      </c>
      <c r="F100" s="67">
        <f t="shared" si="19"/>
        <v>10</v>
      </c>
      <c r="G100" s="68">
        <f t="shared" si="20"/>
        <v>10</v>
      </c>
      <c r="H100" s="68">
        <v>10</v>
      </c>
      <c r="I100" s="67">
        <v>0</v>
      </c>
      <c r="J100" s="68">
        <f t="shared" si="21"/>
        <v>0</v>
      </c>
      <c r="K100" s="68">
        <v>0</v>
      </c>
      <c r="L100" s="67">
        <v>0</v>
      </c>
      <c r="M100" s="68">
        <f t="shared" si="22"/>
        <v>0</v>
      </c>
      <c r="N100" s="68">
        <v>0</v>
      </c>
      <c r="O100" s="67">
        <v>0</v>
      </c>
      <c r="P100" s="67">
        <f t="shared" si="23"/>
        <v>0</v>
      </c>
      <c r="Q100" s="68">
        <f t="shared" si="24"/>
        <v>0</v>
      </c>
      <c r="R100" s="68">
        <v>0</v>
      </c>
      <c r="S100" s="67">
        <v>0</v>
      </c>
      <c r="T100" s="68">
        <f t="shared" si="25"/>
        <v>0</v>
      </c>
      <c r="U100" s="68">
        <v>0</v>
      </c>
      <c r="V100" s="67">
        <v>0</v>
      </c>
      <c r="W100" s="68">
        <f t="shared" si="26"/>
        <v>0</v>
      </c>
      <c r="X100" s="68">
        <v>0</v>
      </c>
      <c r="Y100" s="67">
        <v>0</v>
      </c>
    </row>
    <row r="101" ht="18" customHeight="1" spans="1:25">
      <c r="A101" s="61" t="s">
        <v>261</v>
      </c>
      <c r="B101" s="61" t="s">
        <v>270</v>
      </c>
      <c r="C101" s="61" t="s">
        <v>128</v>
      </c>
      <c r="D101" s="62" t="s">
        <v>271</v>
      </c>
      <c r="E101" s="66">
        <f t="shared" si="18"/>
        <v>60</v>
      </c>
      <c r="F101" s="67">
        <f t="shared" si="19"/>
        <v>60</v>
      </c>
      <c r="G101" s="68">
        <f t="shared" si="20"/>
        <v>60</v>
      </c>
      <c r="H101" s="68">
        <v>60</v>
      </c>
      <c r="I101" s="67">
        <v>0</v>
      </c>
      <c r="J101" s="68">
        <f t="shared" si="21"/>
        <v>0</v>
      </c>
      <c r="K101" s="68">
        <v>0</v>
      </c>
      <c r="L101" s="67">
        <v>0</v>
      </c>
      <c r="M101" s="68">
        <f t="shared" si="22"/>
        <v>0</v>
      </c>
      <c r="N101" s="68">
        <v>0</v>
      </c>
      <c r="O101" s="67">
        <v>0</v>
      </c>
      <c r="P101" s="67">
        <f t="shared" si="23"/>
        <v>0</v>
      </c>
      <c r="Q101" s="68">
        <f t="shared" si="24"/>
        <v>0</v>
      </c>
      <c r="R101" s="68">
        <v>0</v>
      </c>
      <c r="S101" s="67">
        <v>0</v>
      </c>
      <c r="T101" s="68">
        <f t="shared" si="25"/>
        <v>0</v>
      </c>
      <c r="U101" s="68">
        <v>0</v>
      </c>
      <c r="V101" s="67">
        <v>0</v>
      </c>
      <c r="W101" s="68">
        <f t="shared" si="26"/>
        <v>0</v>
      </c>
      <c r="X101" s="68">
        <v>0</v>
      </c>
      <c r="Y101" s="67">
        <v>0</v>
      </c>
    </row>
    <row r="102" ht="18" customHeight="1" spans="1:25">
      <c r="A102" s="61" t="s">
        <v>261</v>
      </c>
      <c r="B102" s="61" t="s">
        <v>272</v>
      </c>
      <c r="C102" s="61" t="s">
        <v>128</v>
      </c>
      <c r="D102" s="62" t="s">
        <v>273</v>
      </c>
      <c r="E102" s="66">
        <f t="shared" si="18"/>
        <v>466</v>
      </c>
      <c r="F102" s="67">
        <f t="shared" si="19"/>
        <v>420</v>
      </c>
      <c r="G102" s="68">
        <f t="shared" si="20"/>
        <v>420</v>
      </c>
      <c r="H102" s="68">
        <v>420</v>
      </c>
      <c r="I102" s="67">
        <v>0</v>
      </c>
      <c r="J102" s="68">
        <f t="shared" si="21"/>
        <v>0</v>
      </c>
      <c r="K102" s="68">
        <v>0</v>
      </c>
      <c r="L102" s="67">
        <v>0</v>
      </c>
      <c r="M102" s="68">
        <f t="shared" si="22"/>
        <v>0</v>
      </c>
      <c r="N102" s="68">
        <v>0</v>
      </c>
      <c r="O102" s="67">
        <v>0</v>
      </c>
      <c r="P102" s="67">
        <f t="shared" si="23"/>
        <v>46</v>
      </c>
      <c r="Q102" s="68">
        <f t="shared" si="24"/>
        <v>46</v>
      </c>
      <c r="R102" s="68">
        <v>46</v>
      </c>
      <c r="S102" s="67">
        <v>0</v>
      </c>
      <c r="T102" s="68">
        <f t="shared" si="25"/>
        <v>0</v>
      </c>
      <c r="U102" s="68">
        <v>0</v>
      </c>
      <c r="V102" s="67">
        <v>0</v>
      </c>
      <c r="W102" s="68">
        <f t="shared" si="26"/>
        <v>0</v>
      </c>
      <c r="X102" s="68">
        <v>0</v>
      </c>
      <c r="Y102" s="67">
        <v>0</v>
      </c>
    </row>
    <row r="103" ht="18" customHeight="1" spans="1:25">
      <c r="A103" s="61" t="s">
        <v>261</v>
      </c>
      <c r="B103" s="61" t="s">
        <v>276</v>
      </c>
      <c r="C103" s="61" t="s">
        <v>128</v>
      </c>
      <c r="D103" s="62" t="s">
        <v>277</v>
      </c>
      <c r="E103" s="66">
        <f t="shared" si="18"/>
        <v>3577</v>
      </c>
      <c r="F103" s="67">
        <f t="shared" si="19"/>
        <v>244</v>
      </c>
      <c r="G103" s="68">
        <f t="shared" si="20"/>
        <v>244</v>
      </c>
      <c r="H103" s="68">
        <v>244</v>
      </c>
      <c r="I103" s="67">
        <v>0</v>
      </c>
      <c r="J103" s="68">
        <f t="shared" si="21"/>
        <v>0</v>
      </c>
      <c r="K103" s="68">
        <v>0</v>
      </c>
      <c r="L103" s="67">
        <v>0</v>
      </c>
      <c r="M103" s="68">
        <f t="shared" si="22"/>
        <v>0</v>
      </c>
      <c r="N103" s="68">
        <v>0</v>
      </c>
      <c r="O103" s="67">
        <v>0</v>
      </c>
      <c r="P103" s="67">
        <f t="shared" si="23"/>
        <v>3333</v>
      </c>
      <c r="Q103" s="68">
        <f t="shared" si="24"/>
        <v>3333</v>
      </c>
      <c r="R103" s="68">
        <v>0</v>
      </c>
      <c r="S103" s="67">
        <v>3333</v>
      </c>
      <c r="T103" s="68">
        <f t="shared" si="25"/>
        <v>0</v>
      </c>
      <c r="U103" s="68">
        <v>0</v>
      </c>
      <c r="V103" s="67">
        <v>0</v>
      </c>
      <c r="W103" s="68">
        <f t="shared" si="26"/>
        <v>0</v>
      </c>
      <c r="X103" s="68">
        <v>0</v>
      </c>
      <c r="Y103" s="67">
        <v>0</v>
      </c>
    </row>
    <row r="104" ht="18" customHeight="1" spans="1:25">
      <c r="A104" s="61"/>
      <c r="B104" s="61"/>
      <c r="C104" s="61"/>
      <c r="D104" s="62" t="s">
        <v>278</v>
      </c>
      <c r="E104" s="66">
        <f t="shared" ref="E104:E133" si="27">SUM(F104,P104)</f>
        <v>50843</v>
      </c>
      <c r="F104" s="67">
        <f t="shared" ref="F104:F133" si="28">SUM(G104,J104,M104)</f>
        <v>46676</v>
      </c>
      <c r="G104" s="68">
        <f t="shared" ref="G104:G133" si="29">SUM(H104:I104)</f>
        <v>46676</v>
      </c>
      <c r="H104" s="68">
        <v>0</v>
      </c>
      <c r="I104" s="67">
        <v>46676</v>
      </c>
      <c r="J104" s="68">
        <f t="shared" ref="J104:J133" si="30">SUM(K104:L104)</f>
        <v>0</v>
      </c>
      <c r="K104" s="68">
        <v>0</v>
      </c>
      <c r="L104" s="67">
        <v>0</v>
      </c>
      <c r="M104" s="68">
        <f t="shared" ref="M104:M133" si="31">SUM(N104:O104)</f>
        <v>0</v>
      </c>
      <c r="N104" s="68">
        <v>0</v>
      </c>
      <c r="O104" s="67">
        <v>0</v>
      </c>
      <c r="P104" s="67">
        <f t="shared" ref="P104:P133" si="32">SUM(Q104,T104,W104)</f>
        <v>4167</v>
      </c>
      <c r="Q104" s="68">
        <f t="shared" ref="Q104:Q133" si="33">SUM(R104:S104)</f>
        <v>4167</v>
      </c>
      <c r="R104" s="68">
        <v>0</v>
      </c>
      <c r="S104" s="67">
        <v>4167</v>
      </c>
      <c r="T104" s="68">
        <f t="shared" ref="T104:T133" si="34">SUM(U104:V104)</f>
        <v>0</v>
      </c>
      <c r="U104" s="68">
        <v>0</v>
      </c>
      <c r="V104" s="67">
        <v>0</v>
      </c>
      <c r="W104" s="68">
        <f t="shared" ref="W104:W133" si="35">SUM(X104:Y104)</f>
        <v>0</v>
      </c>
      <c r="X104" s="68">
        <v>0</v>
      </c>
      <c r="Y104" s="67">
        <v>0</v>
      </c>
    </row>
    <row r="105" ht="18" customHeight="1" spans="1:25">
      <c r="A105" s="61" t="s">
        <v>279</v>
      </c>
      <c r="B105" s="61" t="s">
        <v>300</v>
      </c>
      <c r="C105" s="61" t="s">
        <v>128</v>
      </c>
      <c r="D105" s="62" t="s">
        <v>301</v>
      </c>
      <c r="E105" s="66">
        <f t="shared" si="27"/>
        <v>17150</v>
      </c>
      <c r="F105" s="67">
        <f t="shared" si="28"/>
        <v>17150</v>
      </c>
      <c r="G105" s="68">
        <f t="shared" si="29"/>
        <v>17150</v>
      </c>
      <c r="H105" s="68">
        <v>0</v>
      </c>
      <c r="I105" s="67">
        <v>17150</v>
      </c>
      <c r="J105" s="68">
        <f t="shared" si="30"/>
        <v>0</v>
      </c>
      <c r="K105" s="68">
        <v>0</v>
      </c>
      <c r="L105" s="67">
        <v>0</v>
      </c>
      <c r="M105" s="68">
        <f t="shared" si="31"/>
        <v>0</v>
      </c>
      <c r="N105" s="68">
        <v>0</v>
      </c>
      <c r="O105" s="67">
        <v>0</v>
      </c>
      <c r="P105" s="67">
        <f t="shared" si="32"/>
        <v>0</v>
      </c>
      <c r="Q105" s="68">
        <f t="shared" si="33"/>
        <v>0</v>
      </c>
      <c r="R105" s="68">
        <v>0</v>
      </c>
      <c r="S105" s="67">
        <v>0</v>
      </c>
      <c r="T105" s="68">
        <f t="shared" si="34"/>
        <v>0</v>
      </c>
      <c r="U105" s="68">
        <v>0</v>
      </c>
      <c r="V105" s="67">
        <v>0</v>
      </c>
      <c r="W105" s="68">
        <f t="shared" si="35"/>
        <v>0</v>
      </c>
      <c r="X105" s="68">
        <v>0</v>
      </c>
      <c r="Y105" s="67">
        <v>0</v>
      </c>
    </row>
    <row r="106" ht="18" customHeight="1" spans="1:25">
      <c r="A106" s="61" t="s">
        <v>279</v>
      </c>
      <c r="B106" s="61" t="s">
        <v>280</v>
      </c>
      <c r="C106" s="61" t="s">
        <v>128</v>
      </c>
      <c r="D106" s="62" t="s">
        <v>281</v>
      </c>
      <c r="E106" s="66">
        <f t="shared" si="27"/>
        <v>33693</v>
      </c>
      <c r="F106" s="67">
        <f t="shared" si="28"/>
        <v>29526</v>
      </c>
      <c r="G106" s="68">
        <f t="shared" si="29"/>
        <v>29526</v>
      </c>
      <c r="H106" s="68">
        <v>0</v>
      </c>
      <c r="I106" s="67">
        <v>29526</v>
      </c>
      <c r="J106" s="68">
        <f t="shared" si="30"/>
        <v>0</v>
      </c>
      <c r="K106" s="68">
        <v>0</v>
      </c>
      <c r="L106" s="67">
        <v>0</v>
      </c>
      <c r="M106" s="68">
        <f t="shared" si="31"/>
        <v>0</v>
      </c>
      <c r="N106" s="68">
        <v>0</v>
      </c>
      <c r="O106" s="67">
        <v>0</v>
      </c>
      <c r="P106" s="67">
        <f t="shared" si="32"/>
        <v>4167</v>
      </c>
      <c r="Q106" s="68">
        <f t="shared" si="33"/>
        <v>4167</v>
      </c>
      <c r="R106" s="68">
        <v>0</v>
      </c>
      <c r="S106" s="67">
        <v>4167</v>
      </c>
      <c r="T106" s="68">
        <f t="shared" si="34"/>
        <v>0</v>
      </c>
      <c r="U106" s="68">
        <v>0</v>
      </c>
      <c r="V106" s="67">
        <v>0</v>
      </c>
      <c r="W106" s="68">
        <f t="shared" si="35"/>
        <v>0</v>
      </c>
      <c r="X106" s="68">
        <v>0</v>
      </c>
      <c r="Y106" s="67">
        <v>0</v>
      </c>
    </row>
    <row r="107" ht="18" customHeight="1" spans="1:25">
      <c r="A107" s="61"/>
      <c r="B107" s="61"/>
      <c r="C107" s="61"/>
      <c r="D107" s="62" t="s">
        <v>282</v>
      </c>
      <c r="E107" s="66">
        <f t="shared" si="27"/>
        <v>5093</v>
      </c>
      <c r="F107" s="67">
        <f t="shared" si="28"/>
        <v>5093</v>
      </c>
      <c r="G107" s="68">
        <f t="shared" si="29"/>
        <v>5093</v>
      </c>
      <c r="H107" s="68">
        <v>5093</v>
      </c>
      <c r="I107" s="67">
        <v>0</v>
      </c>
      <c r="J107" s="68">
        <f t="shared" si="30"/>
        <v>0</v>
      </c>
      <c r="K107" s="68">
        <v>0</v>
      </c>
      <c r="L107" s="67">
        <v>0</v>
      </c>
      <c r="M107" s="68">
        <f t="shared" si="31"/>
        <v>0</v>
      </c>
      <c r="N107" s="68">
        <v>0</v>
      </c>
      <c r="O107" s="67">
        <v>0</v>
      </c>
      <c r="P107" s="67">
        <f t="shared" si="32"/>
        <v>0</v>
      </c>
      <c r="Q107" s="68">
        <f t="shared" si="33"/>
        <v>0</v>
      </c>
      <c r="R107" s="68">
        <v>0</v>
      </c>
      <c r="S107" s="67">
        <v>0</v>
      </c>
      <c r="T107" s="68">
        <f t="shared" si="34"/>
        <v>0</v>
      </c>
      <c r="U107" s="68">
        <v>0</v>
      </c>
      <c r="V107" s="67">
        <v>0</v>
      </c>
      <c r="W107" s="68">
        <f t="shared" si="35"/>
        <v>0</v>
      </c>
      <c r="X107" s="68">
        <v>0</v>
      </c>
      <c r="Y107" s="67">
        <v>0</v>
      </c>
    </row>
    <row r="108" ht="18" customHeight="1" spans="1:25">
      <c r="A108" s="61" t="s">
        <v>283</v>
      </c>
      <c r="B108" s="61" t="s">
        <v>284</v>
      </c>
      <c r="C108" s="61" t="s">
        <v>128</v>
      </c>
      <c r="D108" s="62" t="s">
        <v>285</v>
      </c>
      <c r="E108" s="66">
        <f t="shared" si="27"/>
        <v>5093</v>
      </c>
      <c r="F108" s="67">
        <f t="shared" si="28"/>
        <v>5093</v>
      </c>
      <c r="G108" s="68">
        <f t="shared" si="29"/>
        <v>5093</v>
      </c>
      <c r="H108" s="68">
        <v>5093</v>
      </c>
      <c r="I108" s="67">
        <v>0</v>
      </c>
      <c r="J108" s="68">
        <f t="shared" si="30"/>
        <v>0</v>
      </c>
      <c r="K108" s="68">
        <v>0</v>
      </c>
      <c r="L108" s="67">
        <v>0</v>
      </c>
      <c r="M108" s="68">
        <f t="shared" si="31"/>
        <v>0</v>
      </c>
      <c r="N108" s="68">
        <v>0</v>
      </c>
      <c r="O108" s="67">
        <v>0</v>
      </c>
      <c r="P108" s="67">
        <f t="shared" si="32"/>
        <v>0</v>
      </c>
      <c r="Q108" s="68">
        <f t="shared" si="33"/>
        <v>0</v>
      </c>
      <c r="R108" s="68">
        <v>0</v>
      </c>
      <c r="S108" s="67">
        <v>0</v>
      </c>
      <c r="T108" s="68">
        <f t="shared" si="34"/>
        <v>0</v>
      </c>
      <c r="U108" s="68">
        <v>0</v>
      </c>
      <c r="V108" s="67">
        <v>0</v>
      </c>
      <c r="W108" s="68">
        <f t="shared" si="35"/>
        <v>0</v>
      </c>
      <c r="X108" s="68">
        <v>0</v>
      </c>
      <c r="Y108" s="67">
        <v>0</v>
      </c>
    </row>
    <row r="109" ht="18" customHeight="1" spans="1:25">
      <c r="A109" s="61"/>
      <c r="B109" s="61"/>
      <c r="C109" s="61"/>
      <c r="D109" s="62" t="s">
        <v>286</v>
      </c>
      <c r="E109" s="66">
        <f t="shared" si="27"/>
        <v>45</v>
      </c>
      <c r="F109" s="67">
        <f t="shared" si="28"/>
        <v>20</v>
      </c>
      <c r="G109" s="68">
        <f t="shared" si="29"/>
        <v>20</v>
      </c>
      <c r="H109" s="68">
        <v>20</v>
      </c>
      <c r="I109" s="67">
        <v>0</v>
      </c>
      <c r="J109" s="68">
        <f t="shared" si="30"/>
        <v>0</v>
      </c>
      <c r="K109" s="68">
        <v>0</v>
      </c>
      <c r="L109" s="67">
        <v>0</v>
      </c>
      <c r="M109" s="68">
        <f t="shared" si="31"/>
        <v>0</v>
      </c>
      <c r="N109" s="68">
        <v>0</v>
      </c>
      <c r="O109" s="67">
        <v>0</v>
      </c>
      <c r="P109" s="67">
        <f t="shared" si="32"/>
        <v>25</v>
      </c>
      <c r="Q109" s="68">
        <f t="shared" si="33"/>
        <v>25</v>
      </c>
      <c r="R109" s="68">
        <v>25</v>
      </c>
      <c r="S109" s="67">
        <v>0</v>
      </c>
      <c r="T109" s="68">
        <f t="shared" si="34"/>
        <v>0</v>
      </c>
      <c r="U109" s="68">
        <v>0</v>
      </c>
      <c r="V109" s="67">
        <v>0</v>
      </c>
      <c r="W109" s="68">
        <f t="shared" si="35"/>
        <v>0</v>
      </c>
      <c r="X109" s="68">
        <v>0</v>
      </c>
      <c r="Y109" s="67">
        <v>0</v>
      </c>
    </row>
    <row r="110" ht="18" customHeight="1" spans="1:25">
      <c r="A110" s="61" t="s">
        <v>287</v>
      </c>
      <c r="B110" s="61" t="s">
        <v>288</v>
      </c>
      <c r="C110" s="61" t="s">
        <v>128</v>
      </c>
      <c r="D110" s="62" t="s">
        <v>289</v>
      </c>
      <c r="E110" s="66">
        <f t="shared" si="27"/>
        <v>45</v>
      </c>
      <c r="F110" s="67">
        <f t="shared" si="28"/>
        <v>20</v>
      </c>
      <c r="G110" s="68">
        <f t="shared" si="29"/>
        <v>20</v>
      </c>
      <c r="H110" s="68">
        <v>20</v>
      </c>
      <c r="I110" s="67">
        <v>0</v>
      </c>
      <c r="J110" s="68">
        <f t="shared" si="30"/>
        <v>0</v>
      </c>
      <c r="K110" s="68">
        <v>0</v>
      </c>
      <c r="L110" s="67">
        <v>0</v>
      </c>
      <c r="M110" s="68">
        <f t="shared" si="31"/>
        <v>0</v>
      </c>
      <c r="N110" s="68">
        <v>0</v>
      </c>
      <c r="O110" s="67">
        <v>0</v>
      </c>
      <c r="P110" s="67">
        <f t="shared" si="32"/>
        <v>25</v>
      </c>
      <c r="Q110" s="68">
        <f t="shared" si="33"/>
        <v>25</v>
      </c>
      <c r="R110" s="68">
        <v>25</v>
      </c>
      <c r="S110" s="67">
        <v>0</v>
      </c>
      <c r="T110" s="68">
        <f t="shared" si="34"/>
        <v>0</v>
      </c>
      <c r="U110" s="68">
        <v>0</v>
      </c>
      <c r="V110" s="67">
        <v>0</v>
      </c>
      <c r="W110" s="68">
        <f t="shared" si="35"/>
        <v>0</v>
      </c>
      <c r="X110" s="68">
        <v>0</v>
      </c>
      <c r="Y110" s="67">
        <v>0</v>
      </c>
    </row>
    <row r="111" ht="18" customHeight="1" spans="1:25">
      <c r="A111" s="61"/>
      <c r="B111" s="61"/>
      <c r="C111" s="61"/>
      <c r="D111" s="62" t="s">
        <v>290</v>
      </c>
      <c r="E111" s="66">
        <f t="shared" si="27"/>
        <v>25</v>
      </c>
      <c r="F111" s="67">
        <f t="shared" si="28"/>
        <v>25</v>
      </c>
      <c r="G111" s="68">
        <f t="shared" si="29"/>
        <v>25</v>
      </c>
      <c r="H111" s="68">
        <v>0</v>
      </c>
      <c r="I111" s="67">
        <v>25</v>
      </c>
      <c r="J111" s="68">
        <f t="shared" si="30"/>
        <v>0</v>
      </c>
      <c r="K111" s="68">
        <v>0</v>
      </c>
      <c r="L111" s="67">
        <v>0</v>
      </c>
      <c r="M111" s="68">
        <f t="shared" si="31"/>
        <v>0</v>
      </c>
      <c r="N111" s="68">
        <v>0</v>
      </c>
      <c r="O111" s="67">
        <v>0</v>
      </c>
      <c r="P111" s="67">
        <f t="shared" si="32"/>
        <v>0</v>
      </c>
      <c r="Q111" s="68">
        <f t="shared" si="33"/>
        <v>0</v>
      </c>
      <c r="R111" s="68">
        <v>0</v>
      </c>
      <c r="S111" s="67">
        <v>0</v>
      </c>
      <c r="T111" s="68">
        <f t="shared" si="34"/>
        <v>0</v>
      </c>
      <c r="U111" s="68">
        <v>0</v>
      </c>
      <c r="V111" s="67">
        <v>0</v>
      </c>
      <c r="W111" s="68">
        <f t="shared" si="35"/>
        <v>0</v>
      </c>
      <c r="X111" s="68">
        <v>0</v>
      </c>
      <c r="Y111" s="67">
        <v>0</v>
      </c>
    </row>
    <row r="112" ht="18" customHeight="1" spans="1:25">
      <c r="A112" s="61" t="s">
        <v>291</v>
      </c>
      <c r="B112" s="61" t="s">
        <v>292</v>
      </c>
      <c r="C112" s="61" t="s">
        <v>128</v>
      </c>
      <c r="D112" s="62" t="s">
        <v>293</v>
      </c>
      <c r="E112" s="66">
        <f t="shared" si="27"/>
        <v>25</v>
      </c>
      <c r="F112" s="67">
        <f t="shared" si="28"/>
        <v>25</v>
      </c>
      <c r="G112" s="68">
        <f t="shared" si="29"/>
        <v>25</v>
      </c>
      <c r="H112" s="68">
        <v>0</v>
      </c>
      <c r="I112" s="67">
        <v>25</v>
      </c>
      <c r="J112" s="68">
        <f t="shared" si="30"/>
        <v>0</v>
      </c>
      <c r="K112" s="68">
        <v>0</v>
      </c>
      <c r="L112" s="67">
        <v>0</v>
      </c>
      <c r="M112" s="68">
        <f t="shared" si="31"/>
        <v>0</v>
      </c>
      <c r="N112" s="68">
        <v>0</v>
      </c>
      <c r="O112" s="67">
        <v>0</v>
      </c>
      <c r="P112" s="67">
        <f t="shared" si="32"/>
        <v>0</v>
      </c>
      <c r="Q112" s="68">
        <f t="shared" si="33"/>
        <v>0</v>
      </c>
      <c r="R112" s="68">
        <v>0</v>
      </c>
      <c r="S112" s="67">
        <v>0</v>
      </c>
      <c r="T112" s="68">
        <f t="shared" si="34"/>
        <v>0</v>
      </c>
      <c r="U112" s="68">
        <v>0</v>
      </c>
      <c r="V112" s="67">
        <v>0</v>
      </c>
      <c r="W112" s="68">
        <f t="shared" si="35"/>
        <v>0</v>
      </c>
      <c r="X112" s="68">
        <v>0</v>
      </c>
      <c r="Y112" s="67">
        <v>0</v>
      </c>
    </row>
    <row r="113" ht="18" customHeight="1" spans="1:25">
      <c r="A113" s="61"/>
      <c r="B113" s="61"/>
      <c r="C113" s="61"/>
      <c r="D113" s="62" t="s">
        <v>302</v>
      </c>
      <c r="E113" s="66">
        <f t="shared" si="27"/>
        <v>71123</v>
      </c>
      <c r="F113" s="67">
        <f t="shared" si="28"/>
        <v>71123</v>
      </c>
      <c r="G113" s="68">
        <f t="shared" si="29"/>
        <v>71123</v>
      </c>
      <c r="H113" s="68">
        <v>66028</v>
      </c>
      <c r="I113" s="67">
        <v>5095</v>
      </c>
      <c r="J113" s="68">
        <f t="shared" si="30"/>
        <v>0</v>
      </c>
      <c r="K113" s="68">
        <v>0</v>
      </c>
      <c r="L113" s="67">
        <v>0</v>
      </c>
      <c r="M113" s="68">
        <f t="shared" si="31"/>
        <v>0</v>
      </c>
      <c r="N113" s="68">
        <v>0</v>
      </c>
      <c r="O113" s="67">
        <v>0</v>
      </c>
      <c r="P113" s="67">
        <f t="shared" si="32"/>
        <v>0</v>
      </c>
      <c r="Q113" s="68">
        <f t="shared" si="33"/>
        <v>0</v>
      </c>
      <c r="R113" s="68">
        <v>0</v>
      </c>
      <c r="S113" s="67">
        <v>0</v>
      </c>
      <c r="T113" s="68">
        <f t="shared" si="34"/>
        <v>0</v>
      </c>
      <c r="U113" s="68">
        <v>0</v>
      </c>
      <c r="V113" s="67">
        <v>0</v>
      </c>
      <c r="W113" s="68">
        <f t="shared" si="35"/>
        <v>0</v>
      </c>
      <c r="X113" s="68">
        <v>0</v>
      </c>
      <c r="Y113" s="67">
        <v>0</v>
      </c>
    </row>
    <row r="114" ht="18" customHeight="1" spans="1:25">
      <c r="A114" s="61"/>
      <c r="B114" s="61"/>
      <c r="C114" s="61"/>
      <c r="D114" s="62" t="s">
        <v>253</v>
      </c>
      <c r="E114" s="66">
        <f t="shared" si="27"/>
        <v>44571</v>
      </c>
      <c r="F114" s="67">
        <f t="shared" si="28"/>
        <v>44571</v>
      </c>
      <c r="G114" s="68">
        <f t="shared" si="29"/>
        <v>44571</v>
      </c>
      <c r="H114" s="68">
        <v>44571</v>
      </c>
      <c r="I114" s="67">
        <v>0</v>
      </c>
      <c r="J114" s="68">
        <f t="shared" si="30"/>
        <v>0</v>
      </c>
      <c r="K114" s="68">
        <v>0</v>
      </c>
      <c r="L114" s="67">
        <v>0</v>
      </c>
      <c r="M114" s="68">
        <f t="shared" si="31"/>
        <v>0</v>
      </c>
      <c r="N114" s="68">
        <v>0</v>
      </c>
      <c r="O114" s="67">
        <v>0</v>
      </c>
      <c r="P114" s="67">
        <f t="shared" si="32"/>
        <v>0</v>
      </c>
      <c r="Q114" s="68">
        <f t="shared" si="33"/>
        <v>0</v>
      </c>
      <c r="R114" s="68">
        <v>0</v>
      </c>
      <c r="S114" s="67">
        <v>0</v>
      </c>
      <c r="T114" s="68">
        <f t="shared" si="34"/>
        <v>0</v>
      </c>
      <c r="U114" s="68">
        <v>0</v>
      </c>
      <c r="V114" s="67">
        <v>0</v>
      </c>
      <c r="W114" s="68">
        <f t="shared" si="35"/>
        <v>0</v>
      </c>
      <c r="X114" s="68">
        <v>0</v>
      </c>
      <c r="Y114" s="67">
        <v>0</v>
      </c>
    </row>
    <row r="115" ht="18" customHeight="1" spans="1:25">
      <c r="A115" s="61" t="s">
        <v>254</v>
      </c>
      <c r="B115" s="61" t="s">
        <v>255</v>
      </c>
      <c r="C115" s="61" t="s">
        <v>130</v>
      </c>
      <c r="D115" s="62" t="s">
        <v>256</v>
      </c>
      <c r="E115" s="66">
        <f t="shared" si="27"/>
        <v>30886</v>
      </c>
      <c r="F115" s="67">
        <f t="shared" si="28"/>
        <v>30886</v>
      </c>
      <c r="G115" s="68">
        <f t="shared" si="29"/>
        <v>30886</v>
      </c>
      <c r="H115" s="68">
        <v>30886</v>
      </c>
      <c r="I115" s="67">
        <v>0</v>
      </c>
      <c r="J115" s="68">
        <f t="shared" si="30"/>
        <v>0</v>
      </c>
      <c r="K115" s="68">
        <v>0</v>
      </c>
      <c r="L115" s="67">
        <v>0</v>
      </c>
      <c r="M115" s="68">
        <f t="shared" si="31"/>
        <v>0</v>
      </c>
      <c r="N115" s="68">
        <v>0</v>
      </c>
      <c r="O115" s="67">
        <v>0</v>
      </c>
      <c r="P115" s="67">
        <f t="shared" si="32"/>
        <v>0</v>
      </c>
      <c r="Q115" s="68">
        <f t="shared" si="33"/>
        <v>0</v>
      </c>
      <c r="R115" s="68">
        <v>0</v>
      </c>
      <c r="S115" s="67">
        <v>0</v>
      </c>
      <c r="T115" s="68">
        <f t="shared" si="34"/>
        <v>0</v>
      </c>
      <c r="U115" s="68">
        <v>0</v>
      </c>
      <c r="V115" s="67">
        <v>0</v>
      </c>
      <c r="W115" s="68">
        <f t="shared" si="35"/>
        <v>0</v>
      </c>
      <c r="X115" s="68">
        <v>0</v>
      </c>
      <c r="Y115" s="67">
        <v>0</v>
      </c>
    </row>
    <row r="116" ht="18" customHeight="1" spans="1:25">
      <c r="A116" s="61" t="s">
        <v>254</v>
      </c>
      <c r="B116" s="61" t="s">
        <v>257</v>
      </c>
      <c r="C116" s="61" t="s">
        <v>130</v>
      </c>
      <c r="D116" s="62" t="s">
        <v>258</v>
      </c>
      <c r="E116" s="66">
        <f t="shared" si="27"/>
        <v>8116</v>
      </c>
      <c r="F116" s="67">
        <f t="shared" si="28"/>
        <v>8116</v>
      </c>
      <c r="G116" s="68">
        <f t="shared" si="29"/>
        <v>8116</v>
      </c>
      <c r="H116" s="68">
        <v>8116</v>
      </c>
      <c r="I116" s="67">
        <v>0</v>
      </c>
      <c r="J116" s="68">
        <f t="shared" si="30"/>
        <v>0</v>
      </c>
      <c r="K116" s="68">
        <v>0</v>
      </c>
      <c r="L116" s="67">
        <v>0</v>
      </c>
      <c r="M116" s="68">
        <f t="shared" si="31"/>
        <v>0</v>
      </c>
      <c r="N116" s="68">
        <v>0</v>
      </c>
      <c r="O116" s="67">
        <v>0</v>
      </c>
      <c r="P116" s="67">
        <f t="shared" si="32"/>
        <v>0</v>
      </c>
      <c r="Q116" s="68">
        <f t="shared" si="33"/>
        <v>0</v>
      </c>
      <c r="R116" s="68">
        <v>0</v>
      </c>
      <c r="S116" s="67">
        <v>0</v>
      </c>
      <c r="T116" s="68">
        <f t="shared" si="34"/>
        <v>0</v>
      </c>
      <c r="U116" s="68">
        <v>0</v>
      </c>
      <c r="V116" s="67">
        <v>0</v>
      </c>
      <c r="W116" s="68">
        <f t="shared" si="35"/>
        <v>0</v>
      </c>
      <c r="X116" s="68">
        <v>0</v>
      </c>
      <c r="Y116" s="67">
        <v>0</v>
      </c>
    </row>
    <row r="117" ht="18" customHeight="1" spans="1:25">
      <c r="A117" s="61" t="s">
        <v>254</v>
      </c>
      <c r="B117" s="61" t="s">
        <v>259</v>
      </c>
      <c r="C117" s="61" t="s">
        <v>130</v>
      </c>
      <c r="D117" s="62" t="s">
        <v>116</v>
      </c>
      <c r="E117" s="66">
        <f t="shared" si="27"/>
        <v>5569</v>
      </c>
      <c r="F117" s="67">
        <f t="shared" si="28"/>
        <v>5569</v>
      </c>
      <c r="G117" s="68">
        <f t="shared" si="29"/>
        <v>5569</v>
      </c>
      <c r="H117" s="68">
        <v>5569</v>
      </c>
      <c r="I117" s="67">
        <v>0</v>
      </c>
      <c r="J117" s="68">
        <f t="shared" si="30"/>
        <v>0</v>
      </c>
      <c r="K117" s="68">
        <v>0</v>
      </c>
      <c r="L117" s="67">
        <v>0</v>
      </c>
      <c r="M117" s="68">
        <f t="shared" si="31"/>
        <v>0</v>
      </c>
      <c r="N117" s="68">
        <v>0</v>
      </c>
      <c r="O117" s="67">
        <v>0</v>
      </c>
      <c r="P117" s="67">
        <f t="shared" si="32"/>
        <v>0</v>
      </c>
      <c r="Q117" s="68">
        <f t="shared" si="33"/>
        <v>0</v>
      </c>
      <c r="R117" s="68">
        <v>0</v>
      </c>
      <c r="S117" s="67">
        <v>0</v>
      </c>
      <c r="T117" s="68">
        <f t="shared" si="34"/>
        <v>0</v>
      </c>
      <c r="U117" s="68">
        <v>0</v>
      </c>
      <c r="V117" s="67">
        <v>0</v>
      </c>
      <c r="W117" s="68">
        <f t="shared" si="35"/>
        <v>0</v>
      </c>
      <c r="X117" s="68">
        <v>0</v>
      </c>
      <c r="Y117" s="67">
        <v>0</v>
      </c>
    </row>
    <row r="118" ht="18" customHeight="1" spans="1:25">
      <c r="A118" s="61"/>
      <c r="B118" s="61"/>
      <c r="C118" s="61"/>
      <c r="D118" s="62" t="s">
        <v>260</v>
      </c>
      <c r="E118" s="66">
        <f t="shared" si="27"/>
        <v>8382</v>
      </c>
      <c r="F118" s="67">
        <f t="shared" si="28"/>
        <v>8382</v>
      </c>
      <c r="G118" s="68">
        <f t="shared" si="29"/>
        <v>8382</v>
      </c>
      <c r="H118" s="68">
        <v>8382</v>
      </c>
      <c r="I118" s="67">
        <v>0</v>
      </c>
      <c r="J118" s="68">
        <f t="shared" si="30"/>
        <v>0</v>
      </c>
      <c r="K118" s="68">
        <v>0</v>
      </c>
      <c r="L118" s="67">
        <v>0</v>
      </c>
      <c r="M118" s="68">
        <f t="shared" si="31"/>
        <v>0</v>
      </c>
      <c r="N118" s="68">
        <v>0</v>
      </c>
      <c r="O118" s="67">
        <v>0</v>
      </c>
      <c r="P118" s="67">
        <f t="shared" si="32"/>
        <v>0</v>
      </c>
      <c r="Q118" s="68">
        <f t="shared" si="33"/>
        <v>0</v>
      </c>
      <c r="R118" s="68">
        <v>0</v>
      </c>
      <c r="S118" s="67">
        <v>0</v>
      </c>
      <c r="T118" s="68">
        <f t="shared" si="34"/>
        <v>0</v>
      </c>
      <c r="U118" s="68">
        <v>0</v>
      </c>
      <c r="V118" s="67">
        <v>0</v>
      </c>
      <c r="W118" s="68">
        <f t="shared" si="35"/>
        <v>0</v>
      </c>
      <c r="X118" s="68">
        <v>0</v>
      </c>
      <c r="Y118" s="67">
        <v>0</v>
      </c>
    </row>
    <row r="119" ht="18" customHeight="1" spans="1:25">
      <c r="A119" s="61" t="s">
        <v>261</v>
      </c>
      <c r="B119" s="61" t="s">
        <v>262</v>
      </c>
      <c r="C119" s="61" t="s">
        <v>130</v>
      </c>
      <c r="D119" s="62" t="s">
        <v>263</v>
      </c>
      <c r="E119" s="66">
        <f t="shared" si="27"/>
        <v>4953</v>
      </c>
      <c r="F119" s="67">
        <f t="shared" si="28"/>
        <v>4953</v>
      </c>
      <c r="G119" s="68">
        <f t="shared" si="29"/>
        <v>4953</v>
      </c>
      <c r="H119" s="68">
        <v>4953</v>
      </c>
      <c r="I119" s="67">
        <v>0</v>
      </c>
      <c r="J119" s="68">
        <f t="shared" si="30"/>
        <v>0</v>
      </c>
      <c r="K119" s="68">
        <v>0</v>
      </c>
      <c r="L119" s="67">
        <v>0</v>
      </c>
      <c r="M119" s="68">
        <f t="shared" si="31"/>
        <v>0</v>
      </c>
      <c r="N119" s="68">
        <v>0</v>
      </c>
      <c r="O119" s="67">
        <v>0</v>
      </c>
      <c r="P119" s="67">
        <f t="shared" si="32"/>
        <v>0</v>
      </c>
      <c r="Q119" s="68">
        <f t="shared" si="33"/>
        <v>0</v>
      </c>
      <c r="R119" s="68">
        <v>0</v>
      </c>
      <c r="S119" s="67">
        <v>0</v>
      </c>
      <c r="T119" s="68">
        <f t="shared" si="34"/>
        <v>0</v>
      </c>
      <c r="U119" s="68">
        <v>0</v>
      </c>
      <c r="V119" s="67">
        <v>0</v>
      </c>
      <c r="W119" s="68">
        <f t="shared" si="35"/>
        <v>0</v>
      </c>
      <c r="X119" s="68">
        <v>0</v>
      </c>
      <c r="Y119" s="67">
        <v>0</v>
      </c>
    </row>
    <row r="120" ht="18" customHeight="1" spans="1:25">
      <c r="A120" s="61" t="s">
        <v>261</v>
      </c>
      <c r="B120" s="61" t="s">
        <v>266</v>
      </c>
      <c r="C120" s="61" t="s">
        <v>130</v>
      </c>
      <c r="D120" s="62" t="s">
        <v>267</v>
      </c>
      <c r="E120" s="66">
        <f t="shared" si="27"/>
        <v>50</v>
      </c>
      <c r="F120" s="67">
        <f t="shared" si="28"/>
        <v>50</v>
      </c>
      <c r="G120" s="68">
        <f t="shared" si="29"/>
        <v>50</v>
      </c>
      <c r="H120" s="68">
        <v>50</v>
      </c>
      <c r="I120" s="67">
        <v>0</v>
      </c>
      <c r="J120" s="68">
        <f t="shared" si="30"/>
        <v>0</v>
      </c>
      <c r="K120" s="68">
        <v>0</v>
      </c>
      <c r="L120" s="67">
        <v>0</v>
      </c>
      <c r="M120" s="68">
        <f t="shared" si="31"/>
        <v>0</v>
      </c>
      <c r="N120" s="68">
        <v>0</v>
      </c>
      <c r="O120" s="67">
        <v>0</v>
      </c>
      <c r="P120" s="67">
        <f t="shared" si="32"/>
        <v>0</v>
      </c>
      <c r="Q120" s="68">
        <f t="shared" si="33"/>
        <v>0</v>
      </c>
      <c r="R120" s="68">
        <v>0</v>
      </c>
      <c r="S120" s="67">
        <v>0</v>
      </c>
      <c r="T120" s="68">
        <f t="shared" si="34"/>
        <v>0</v>
      </c>
      <c r="U120" s="68">
        <v>0</v>
      </c>
      <c r="V120" s="67">
        <v>0</v>
      </c>
      <c r="W120" s="68">
        <f t="shared" si="35"/>
        <v>0</v>
      </c>
      <c r="X120" s="68">
        <v>0</v>
      </c>
      <c r="Y120" s="67">
        <v>0</v>
      </c>
    </row>
    <row r="121" ht="18" customHeight="1" spans="1:25">
      <c r="A121" s="61" t="s">
        <v>261</v>
      </c>
      <c r="B121" s="61" t="s">
        <v>268</v>
      </c>
      <c r="C121" s="61" t="s">
        <v>130</v>
      </c>
      <c r="D121" s="62" t="s">
        <v>269</v>
      </c>
      <c r="E121" s="66">
        <f t="shared" si="27"/>
        <v>2070</v>
      </c>
      <c r="F121" s="67">
        <f t="shared" si="28"/>
        <v>2070</v>
      </c>
      <c r="G121" s="68">
        <f t="shared" si="29"/>
        <v>2070</v>
      </c>
      <c r="H121" s="68">
        <v>2070</v>
      </c>
      <c r="I121" s="67">
        <v>0</v>
      </c>
      <c r="J121" s="68">
        <f t="shared" si="30"/>
        <v>0</v>
      </c>
      <c r="K121" s="68">
        <v>0</v>
      </c>
      <c r="L121" s="67">
        <v>0</v>
      </c>
      <c r="M121" s="68">
        <f t="shared" si="31"/>
        <v>0</v>
      </c>
      <c r="N121" s="68">
        <v>0</v>
      </c>
      <c r="O121" s="67">
        <v>0</v>
      </c>
      <c r="P121" s="67">
        <f t="shared" si="32"/>
        <v>0</v>
      </c>
      <c r="Q121" s="68">
        <f t="shared" si="33"/>
        <v>0</v>
      </c>
      <c r="R121" s="68">
        <v>0</v>
      </c>
      <c r="S121" s="67">
        <v>0</v>
      </c>
      <c r="T121" s="68">
        <f t="shared" si="34"/>
        <v>0</v>
      </c>
      <c r="U121" s="68">
        <v>0</v>
      </c>
      <c r="V121" s="67">
        <v>0</v>
      </c>
      <c r="W121" s="68">
        <f t="shared" si="35"/>
        <v>0</v>
      </c>
      <c r="X121" s="68">
        <v>0</v>
      </c>
      <c r="Y121" s="67">
        <v>0</v>
      </c>
    </row>
    <row r="122" ht="18" customHeight="1" spans="1:25">
      <c r="A122" s="61" t="s">
        <v>261</v>
      </c>
      <c r="B122" s="61" t="s">
        <v>270</v>
      </c>
      <c r="C122" s="61" t="s">
        <v>130</v>
      </c>
      <c r="D122" s="62" t="s">
        <v>271</v>
      </c>
      <c r="E122" s="66">
        <f t="shared" si="27"/>
        <v>100</v>
      </c>
      <c r="F122" s="67">
        <f t="shared" si="28"/>
        <v>100</v>
      </c>
      <c r="G122" s="68">
        <f t="shared" si="29"/>
        <v>100</v>
      </c>
      <c r="H122" s="68">
        <v>100</v>
      </c>
      <c r="I122" s="67">
        <v>0</v>
      </c>
      <c r="J122" s="68">
        <f t="shared" si="30"/>
        <v>0</v>
      </c>
      <c r="K122" s="68">
        <v>0</v>
      </c>
      <c r="L122" s="67">
        <v>0</v>
      </c>
      <c r="M122" s="68">
        <f t="shared" si="31"/>
        <v>0</v>
      </c>
      <c r="N122" s="68">
        <v>0</v>
      </c>
      <c r="O122" s="67">
        <v>0</v>
      </c>
      <c r="P122" s="67">
        <f t="shared" si="32"/>
        <v>0</v>
      </c>
      <c r="Q122" s="68">
        <f t="shared" si="33"/>
        <v>0</v>
      </c>
      <c r="R122" s="68">
        <v>0</v>
      </c>
      <c r="S122" s="67">
        <v>0</v>
      </c>
      <c r="T122" s="68">
        <f t="shared" si="34"/>
        <v>0</v>
      </c>
      <c r="U122" s="68">
        <v>0</v>
      </c>
      <c r="V122" s="67">
        <v>0</v>
      </c>
      <c r="W122" s="68">
        <f t="shared" si="35"/>
        <v>0</v>
      </c>
      <c r="X122" s="68">
        <v>0</v>
      </c>
      <c r="Y122" s="67">
        <v>0</v>
      </c>
    </row>
    <row r="123" ht="18" customHeight="1" spans="1:25">
      <c r="A123" s="61" t="s">
        <v>261</v>
      </c>
      <c r="B123" s="61" t="s">
        <v>272</v>
      </c>
      <c r="C123" s="61" t="s">
        <v>130</v>
      </c>
      <c r="D123" s="62" t="s">
        <v>273</v>
      </c>
      <c r="E123" s="66">
        <f t="shared" si="27"/>
        <v>200</v>
      </c>
      <c r="F123" s="67">
        <f t="shared" si="28"/>
        <v>200</v>
      </c>
      <c r="G123" s="68">
        <f t="shared" si="29"/>
        <v>200</v>
      </c>
      <c r="H123" s="68">
        <v>200</v>
      </c>
      <c r="I123" s="67">
        <v>0</v>
      </c>
      <c r="J123" s="68">
        <f t="shared" si="30"/>
        <v>0</v>
      </c>
      <c r="K123" s="68">
        <v>0</v>
      </c>
      <c r="L123" s="67">
        <v>0</v>
      </c>
      <c r="M123" s="68">
        <f t="shared" si="31"/>
        <v>0</v>
      </c>
      <c r="N123" s="68">
        <v>0</v>
      </c>
      <c r="O123" s="67">
        <v>0</v>
      </c>
      <c r="P123" s="67">
        <f t="shared" si="32"/>
        <v>0</v>
      </c>
      <c r="Q123" s="68">
        <f t="shared" si="33"/>
        <v>0</v>
      </c>
      <c r="R123" s="68">
        <v>0</v>
      </c>
      <c r="S123" s="67">
        <v>0</v>
      </c>
      <c r="T123" s="68">
        <f t="shared" si="34"/>
        <v>0</v>
      </c>
      <c r="U123" s="68">
        <v>0</v>
      </c>
      <c r="V123" s="67">
        <v>0</v>
      </c>
      <c r="W123" s="68">
        <f t="shared" si="35"/>
        <v>0</v>
      </c>
      <c r="X123" s="68">
        <v>0</v>
      </c>
      <c r="Y123" s="67">
        <v>0</v>
      </c>
    </row>
    <row r="124" ht="18" customHeight="1" spans="1:25">
      <c r="A124" s="61" t="s">
        <v>261</v>
      </c>
      <c r="B124" s="61" t="s">
        <v>274</v>
      </c>
      <c r="C124" s="61" t="s">
        <v>130</v>
      </c>
      <c r="D124" s="62" t="s">
        <v>275</v>
      </c>
      <c r="E124" s="66">
        <f t="shared" si="27"/>
        <v>200</v>
      </c>
      <c r="F124" s="67">
        <f t="shared" si="28"/>
        <v>200</v>
      </c>
      <c r="G124" s="68">
        <f t="shared" si="29"/>
        <v>200</v>
      </c>
      <c r="H124" s="68">
        <v>200</v>
      </c>
      <c r="I124" s="67">
        <v>0</v>
      </c>
      <c r="J124" s="68">
        <f t="shared" si="30"/>
        <v>0</v>
      </c>
      <c r="K124" s="68">
        <v>0</v>
      </c>
      <c r="L124" s="67">
        <v>0</v>
      </c>
      <c r="M124" s="68">
        <f t="shared" si="31"/>
        <v>0</v>
      </c>
      <c r="N124" s="68">
        <v>0</v>
      </c>
      <c r="O124" s="67">
        <v>0</v>
      </c>
      <c r="P124" s="67">
        <f t="shared" si="32"/>
        <v>0</v>
      </c>
      <c r="Q124" s="68">
        <f t="shared" si="33"/>
        <v>0</v>
      </c>
      <c r="R124" s="68">
        <v>0</v>
      </c>
      <c r="S124" s="67">
        <v>0</v>
      </c>
      <c r="T124" s="68">
        <f t="shared" si="34"/>
        <v>0</v>
      </c>
      <c r="U124" s="68">
        <v>0</v>
      </c>
      <c r="V124" s="67">
        <v>0</v>
      </c>
      <c r="W124" s="68">
        <f t="shared" si="35"/>
        <v>0</v>
      </c>
      <c r="X124" s="68">
        <v>0</v>
      </c>
      <c r="Y124" s="67">
        <v>0</v>
      </c>
    </row>
    <row r="125" ht="18" customHeight="1" spans="1:25">
      <c r="A125" s="61" t="s">
        <v>261</v>
      </c>
      <c r="B125" s="61" t="s">
        <v>276</v>
      </c>
      <c r="C125" s="61" t="s">
        <v>130</v>
      </c>
      <c r="D125" s="62" t="s">
        <v>277</v>
      </c>
      <c r="E125" s="66">
        <f t="shared" si="27"/>
        <v>809</v>
      </c>
      <c r="F125" s="67">
        <f t="shared" si="28"/>
        <v>809</v>
      </c>
      <c r="G125" s="68">
        <f t="shared" si="29"/>
        <v>809</v>
      </c>
      <c r="H125" s="68">
        <v>809</v>
      </c>
      <c r="I125" s="67">
        <v>0</v>
      </c>
      <c r="J125" s="68">
        <f t="shared" si="30"/>
        <v>0</v>
      </c>
      <c r="K125" s="68">
        <v>0</v>
      </c>
      <c r="L125" s="67">
        <v>0</v>
      </c>
      <c r="M125" s="68">
        <f t="shared" si="31"/>
        <v>0</v>
      </c>
      <c r="N125" s="68">
        <v>0</v>
      </c>
      <c r="O125" s="67">
        <v>0</v>
      </c>
      <c r="P125" s="67">
        <f t="shared" si="32"/>
        <v>0</v>
      </c>
      <c r="Q125" s="68">
        <f t="shared" si="33"/>
        <v>0</v>
      </c>
      <c r="R125" s="68">
        <v>0</v>
      </c>
      <c r="S125" s="67">
        <v>0</v>
      </c>
      <c r="T125" s="68">
        <f t="shared" si="34"/>
        <v>0</v>
      </c>
      <c r="U125" s="68">
        <v>0</v>
      </c>
      <c r="V125" s="67">
        <v>0</v>
      </c>
      <c r="W125" s="68">
        <f t="shared" si="35"/>
        <v>0</v>
      </c>
      <c r="X125" s="68">
        <v>0</v>
      </c>
      <c r="Y125" s="67">
        <v>0</v>
      </c>
    </row>
    <row r="126" ht="18" customHeight="1" spans="1:25">
      <c r="A126" s="61"/>
      <c r="B126" s="61"/>
      <c r="C126" s="61"/>
      <c r="D126" s="62" t="s">
        <v>278</v>
      </c>
      <c r="E126" s="66">
        <f t="shared" si="27"/>
        <v>1500</v>
      </c>
      <c r="F126" s="67">
        <f t="shared" si="28"/>
        <v>1500</v>
      </c>
      <c r="G126" s="68">
        <f t="shared" si="29"/>
        <v>1500</v>
      </c>
      <c r="H126" s="68">
        <v>0</v>
      </c>
      <c r="I126" s="67">
        <v>1500</v>
      </c>
      <c r="J126" s="68">
        <f t="shared" si="30"/>
        <v>0</v>
      </c>
      <c r="K126" s="68">
        <v>0</v>
      </c>
      <c r="L126" s="67">
        <v>0</v>
      </c>
      <c r="M126" s="68">
        <f t="shared" si="31"/>
        <v>0</v>
      </c>
      <c r="N126" s="68">
        <v>0</v>
      </c>
      <c r="O126" s="67">
        <v>0</v>
      </c>
      <c r="P126" s="67">
        <f t="shared" si="32"/>
        <v>0</v>
      </c>
      <c r="Q126" s="68">
        <f t="shared" si="33"/>
        <v>0</v>
      </c>
      <c r="R126" s="68">
        <v>0</v>
      </c>
      <c r="S126" s="67">
        <v>0</v>
      </c>
      <c r="T126" s="68">
        <f t="shared" si="34"/>
        <v>0</v>
      </c>
      <c r="U126" s="68">
        <v>0</v>
      </c>
      <c r="V126" s="67">
        <v>0</v>
      </c>
      <c r="W126" s="68">
        <f t="shared" si="35"/>
        <v>0</v>
      </c>
      <c r="X126" s="68">
        <v>0</v>
      </c>
      <c r="Y126" s="67">
        <v>0</v>
      </c>
    </row>
    <row r="127" ht="18" customHeight="1" spans="1:25">
      <c r="A127" s="61" t="s">
        <v>279</v>
      </c>
      <c r="B127" s="61" t="s">
        <v>280</v>
      </c>
      <c r="C127" s="61" t="s">
        <v>130</v>
      </c>
      <c r="D127" s="62" t="s">
        <v>281</v>
      </c>
      <c r="E127" s="66">
        <f t="shared" si="27"/>
        <v>1500</v>
      </c>
      <c r="F127" s="67">
        <f t="shared" si="28"/>
        <v>1500</v>
      </c>
      <c r="G127" s="68">
        <f t="shared" si="29"/>
        <v>1500</v>
      </c>
      <c r="H127" s="68">
        <v>0</v>
      </c>
      <c r="I127" s="67">
        <v>1500</v>
      </c>
      <c r="J127" s="68">
        <f t="shared" si="30"/>
        <v>0</v>
      </c>
      <c r="K127" s="68">
        <v>0</v>
      </c>
      <c r="L127" s="67">
        <v>0</v>
      </c>
      <c r="M127" s="68">
        <f t="shared" si="31"/>
        <v>0</v>
      </c>
      <c r="N127" s="68">
        <v>0</v>
      </c>
      <c r="O127" s="67">
        <v>0</v>
      </c>
      <c r="P127" s="67">
        <f t="shared" si="32"/>
        <v>0</v>
      </c>
      <c r="Q127" s="68">
        <f t="shared" si="33"/>
        <v>0</v>
      </c>
      <c r="R127" s="68">
        <v>0</v>
      </c>
      <c r="S127" s="67">
        <v>0</v>
      </c>
      <c r="T127" s="68">
        <f t="shared" si="34"/>
        <v>0</v>
      </c>
      <c r="U127" s="68">
        <v>0</v>
      </c>
      <c r="V127" s="67">
        <v>0</v>
      </c>
      <c r="W127" s="68">
        <f t="shared" si="35"/>
        <v>0</v>
      </c>
      <c r="X127" s="68">
        <v>0</v>
      </c>
      <c r="Y127" s="67">
        <v>0</v>
      </c>
    </row>
    <row r="128" ht="18" customHeight="1" spans="1:25">
      <c r="A128" s="61"/>
      <c r="B128" s="61"/>
      <c r="C128" s="61"/>
      <c r="D128" s="62" t="s">
        <v>282</v>
      </c>
      <c r="E128" s="66">
        <f t="shared" si="27"/>
        <v>12828</v>
      </c>
      <c r="F128" s="67">
        <f t="shared" si="28"/>
        <v>12828</v>
      </c>
      <c r="G128" s="68">
        <f t="shared" si="29"/>
        <v>12828</v>
      </c>
      <c r="H128" s="68">
        <v>12828</v>
      </c>
      <c r="I128" s="67">
        <v>0</v>
      </c>
      <c r="J128" s="68">
        <f t="shared" si="30"/>
        <v>0</v>
      </c>
      <c r="K128" s="68">
        <v>0</v>
      </c>
      <c r="L128" s="67">
        <v>0</v>
      </c>
      <c r="M128" s="68">
        <f t="shared" si="31"/>
        <v>0</v>
      </c>
      <c r="N128" s="68">
        <v>0</v>
      </c>
      <c r="O128" s="67">
        <v>0</v>
      </c>
      <c r="P128" s="67">
        <f t="shared" si="32"/>
        <v>0</v>
      </c>
      <c r="Q128" s="68">
        <f t="shared" si="33"/>
        <v>0</v>
      </c>
      <c r="R128" s="68">
        <v>0</v>
      </c>
      <c r="S128" s="67">
        <v>0</v>
      </c>
      <c r="T128" s="68">
        <f t="shared" si="34"/>
        <v>0</v>
      </c>
      <c r="U128" s="68">
        <v>0</v>
      </c>
      <c r="V128" s="67">
        <v>0</v>
      </c>
      <c r="W128" s="68">
        <f t="shared" si="35"/>
        <v>0</v>
      </c>
      <c r="X128" s="68">
        <v>0</v>
      </c>
      <c r="Y128" s="67">
        <v>0</v>
      </c>
    </row>
    <row r="129" ht="18" customHeight="1" spans="1:25">
      <c r="A129" s="61" t="s">
        <v>283</v>
      </c>
      <c r="B129" s="61" t="s">
        <v>284</v>
      </c>
      <c r="C129" s="61" t="s">
        <v>130</v>
      </c>
      <c r="D129" s="62" t="s">
        <v>285</v>
      </c>
      <c r="E129" s="66">
        <f t="shared" si="27"/>
        <v>12828</v>
      </c>
      <c r="F129" s="67">
        <f t="shared" si="28"/>
        <v>12828</v>
      </c>
      <c r="G129" s="68">
        <f t="shared" si="29"/>
        <v>12828</v>
      </c>
      <c r="H129" s="68">
        <v>12828</v>
      </c>
      <c r="I129" s="67">
        <v>0</v>
      </c>
      <c r="J129" s="68">
        <f t="shared" si="30"/>
        <v>0</v>
      </c>
      <c r="K129" s="68">
        <v>0</v>
      </c>
      <c r="L129" s="67">
        <v>0</v>
      </c>
      <c r="M129" s="68">
        <f t="shared" si="31"/>
        <v>0</v>
      </c>
      <c r="N129" s="68">
        <v>0</v>
      </c>
      <c r="O129" s="67">
        <v>0</v>
      </c>
      <c r="P129" s="67">
        <f t="shared" si="32"/>
        <v>0</v>
      </c>
      <c r="Q129" s="68">
        <f t="shared" si="33"/>
        <v>0</v>
      </c>
      <c r="R129" s="68">
        <v>0</v>
      </c>
      <c r="S129" s="67">
        <v>0</v>
      </c>
      <c r="T129" s="68">
        <f t="shared" si="34"/>
        <v>0</v>
      </c>
      <c r="U129" s="68">
        <v>0</v>
      </c>
      <c r="V129" s="67">
        <v>0</v>
      </c>
      <c r="W129" s="68">
        <f t="shared" si="35"/>
        <v>0</v>
      </c>
      <c r="X129" s="68">
        <v>0</v>
      </c>
      <c r="Y129" s="67">
        <v>0</v>
      </c>
    </row>
    <row r="130" ht="18" customHeight="1" spans="1:25">
      <c r="A130" s="61"/>
      <c r="B130" s="61"/>
      <c r="C130" s="61"/>
      <c r="D130" s="62" t="s">
        <v>286</v>
      </c>
      <c r="E130" s="66">
        <f t="shared" si="27"/>
        <v>247</v>
      </c>
      <c r="F130" s="67">
        <f t="shared" si="28"/>
        <v>247</v>
      </c>
      <c r="G130" s="68">
        <f t="shared" si="29"/>
        <v>247</v>
      </c>
      <c r="H130" s="68">
        <v>247</v>
      </c>
      <c r="I130" s="67">
        <v>0</v>
      </c>
      <c r="J130" s="68">
        <f t="shared" si="30"/>
        <v>0</v>
      </c>
      <c r="K130" s="68">
        <v>0</v>
      </c>
      <c r="L130" s="67">
        <v>0</v>
      </c>
      <c r="M130" s="68">
        <f t="shared" si="31"/>
        <v>0</v>
      </c>
      <c r="N130" s="68">
        <v>0</v>
      </c>
      <c r="O130" s="67">
        <v>0</v>
      </c>
      <c r="P130" s="67">
        <f t="shared" si="32"/>
        <v>0</v>
      </c>
      <c r="Q130" s="68">
        <f t="shared" si="33"/>
        <v>0</v>
      </c>
      <c r="R130" s="68">
        <v>0</v>
      </c>
      <c r="S130" s="67">
        <v>0</v>
      </c>
      <c r="T130" s="68">
        <f t="shared" si="34"/>
        <v>0</v>
      </c>
      <c r="U130" s="68">
        <v>0</v>
      </c>
      <c r="V130" s="67">
        <v>0</v>
      </c>
      <c r="W130" s="68">
        <f t="shared" si="35"/>
        <v>0</v>
      </c>
      <c r="X130" s="68">
        <v>0</v>
      </c>
      <c r="Y130" s="67">
        <v>0</v>
      </c>
    </row>
    <row r="131" ht="18" customHeight="1" spans="1:25">
      <c r="A131" s="61" t="s">
        <v>287</v>
      </c>
      <c r="B131" s="61" t="s">
        <v>288</v>
      </c>
      <c r="C131" s="61" t="s">
        <v>130</v>
      </c>
      <c r="D131" s="62" t="s">
        <v>289</v>
      </c>
      <c r="E131" s="66">
        <f t="shared" si="27"/>
        <v>247</v>
      </c>
      <c r="F131" s="67">
        <f t="shared" si="28"/>
        <v>247</v>
      </c>
      <c r="G131" s="68">
        <f t="shared" si="29"/>
        <v>247</v>
      </c>
      <c r="H131" s="68">
        <v>247</v>
      </c>
      <c r="I131" s="67">
        <v>0</v>
      </c>
      <c r="J131" s="68">
        <f t="shared" si="30"/>
        <v>0</v>
      </c>
      <c r="K131" s="68">
        <v>0</v>
      </c>
      <c r="L131" s="67">
        <v>0</v>
      </c>
      <c r="M131" s="68">
        <f t="shared" si="31"/>
        <v>0</v>
      </c>
      <c r="N131" s="68">
        <v>0</v>
      </c>
      <c r="O131" s="67">
        <v>0</v>
      </c>
      <c r="P131" s="67">
        <f t="shared" si="32"/>
        <v>0</v>
      </c>
      <c r="Q131" s="68">
        <f t="shared" si="33"/>
        <v>0</v>
      </c>
      <c r="R131" s="68">
        <v>0</v>
      </c>
      <c r="S131" s="67">
        <v>0</v>
      </c>
      <c r="T131" s="68">
        <f t="shared" si="34"/>
        <v>0</v>
      </c>
      <c r="U131" s="68">
        <v>0</v>
      </c>
      <c r="V131" s="67">
        <v>0</v>
      </c>
      <c r="W131" s="68">
        <f t="shared" si="35"/>
        <v>0</v>
      </c>
      <c r="X131" s="68">
        <v>0</v>
      </c>
      <c r="Y131" s="67">
        <v>0</v>
      </c>
    </row>
    <row r="132" ht="18" customHeight="1" spans="1:25">
      <c r="A132" s="61"/>
      <c r="B132" s="61"/>
      <c r="C132" s="61"/>
      <c r="D132" s="62" t="s">
        <v>290</v>
      </c>
      <c r="E132" s="66">
        <f t="shared" si="27"/>
        <v>3595</v>
      </c>
      <c r="F132" s="67">
        <f t="shared" si="28"/>
        <v>3595</v>
      </c>
      <c r="G132" s="68">
        <f t="shared" si="29"/>
        <v>3595</v>
      </c>
      <c r="H132" s="68">
        <v>0</v>
      </c>
      <c r="I132" s="67">
        <v>3595</v>
      </c>
      <c r="J132" s="68">
        <f t="shared" si="30"/>
        <v>0</v>
      </c>
      <c r="K132" s="68">
        <v>0</v>
      </c>
      <c r="L132" s="67">
        <v>0</v>
      </c>
      <c r="M132" s="68">
        <f t="shared" si="31"/>
        <v>0</v>
      </c>
      <c r="N132" s="68">
        <v>0</v>
      </c>
      <c r="O132" s="67">
        <v>0</v>
      </c>
      <c r="P132" s="67">
        <f t="shared" si="32"/>
        <v>0</v>
      </c>
      <c r="Q132" s="68">
        <f t="shared" si="33"/>
        <v>0</v>
      </c>
      <c r="R132" s="68">
        <v>0</v>
      </c>
      <c r="S132" s="67">
        <v>0</v>
      </c>
      <c r="T132" s="68">
        <f t="shared" si="34"/>
        <v>0</v>
      </c>
      <c r="U132" s="68">
        <v>0</v>
      </c>
      <c r="V132" s="67">
        <v>0</v>
      </c>
      <c r="W132" s="68">
        <f t="shared" si="35"/>
        <v>0</v>
      </c>
      <c r="X132" s="68">
        <v>0</v>
      </c>
      <c r="Y132" s="67">
        <v>0</v>
      </c>
    </row>
    <row r="133" ht="18" customHeight="1" spans="1:25">
      <c r="A133" s="61" t="s">
        <v>291</v>
      </c>
      <c r="B133" s="61" t="s">
        <v>292</v>
      </c>
      <c r="C133" s="61" t="s">
        <v>130</v>
      </c>
      <c r="D133" s="62" t="s">
        <v>293</v>
      </c>
      <c r="E133" s="66">
        <f t="shared" si="27"/>
        <v>3595</v>
      </c>
      <c r="F133" s="67">
        <f t="shared" si="28"/>
        <v>3595</v>
      </c>
      <c r="G133" s="68">
        <f t="shared" si="29"/>
        <v>3595</v>
      </c>
      <c r="H133" s="68">
        <v>0</v>
      </c>
      <c r="I133" s="67">
        <v>3595</v>
      </c>
      <c r="J133" s="68">
        <f t="shared" si="30"/>
        <v>0</v>
      </c>
      <c r="K133" s="68">
        <v>0</v>
      </c>
      <c r="L133" s="67">
        <v>0</v>
      </c>
      <c r="M133" s="68">
        <f t="shared" si="31"/>
        <v>0</v>
      </c>
      <c r="N133" s="68">
        <v>0</v>
      </c>
      <c r="O133" s="67">
        <v>0</v>
      </c>
      <c r="P133" s="67">
        <f t="shared" si="32"/>
        <v>0</v>
      </c>
      <c r="Q133" s="68">
        <f t="shared" si="33"/>
        <v>0</v>
      </c>
      <c r="R133" s="68">
        <v>0</v>
      </c>
      <c r="S133" s="67">
        <v>0</v>
      </c>
      <c r="T133" s="68">
        <f t="shared" si="34"/>
        <v>0</v>
      </c>
      <c r="U133" s="68">
        <v>0</v>
      </c>
      <c r="V133" s="67">
        <v>0</v>
      </c>
      <c r="W133" s="68">
        <f t="shared" si="35"/>
        <v>0</v>
      </c>
      <c r="X133" s="68">
        <v>0</v>
      </c>
      <c r="Y133" s="67">
        <v>0</v>
      </c>
    </row>
  </sheetData>
  <mergeCells count="16">
    <mergeCell ref="A3:D3"/>
    <mergeCell ref="A4:D4"/>
    <mergeCell ref="F4:O4"/>
    <mergeCell ref="P4:Y4"/>
    <mergeCell ref="A5:B5"/>
    <mergeCell ref="G5:I5"/>
    <mergeCell ref="J5:L5"/>
    <mergeCell ref="M5:O5"/>
    <mergeCell ref="Q5:S5"/>
    <mergeCell ref="T5:V5"/>
    <mergeCell ref="W5:Y5"/>
    <mergeCell ref="C5:C6"/>
    <mergeCell ref="D5:D6"/>
    <mergeCell ref="E4:E6"/>
    <mergeCell ref="F5:F6"/>
    <mergeCell ref="P5:P6"/>
  </mergeCells>
  <printOptions horizontalCentered="1"/>
  <pageMargins left="0.590551181102362" right="0.590551181102362" top="0.78740157480315" bottom="0.78740157480315" header="0.511811023622047" footer="0.511811023622047"/>
  <pageSetup paperSize="9" scale="57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9" sqref="A9:H9"/>
    </sheetView>
  </sheetViews>
  <sheetFormatPr defaultColWidth="9" defaultRowHeight="11.25" outlineLevelCol="7"/>
  <cols>
    <col min="1" max="1" width="14" customWidth="1"/>
    <col min="2" max="2" width="15.6666666666667" customWidth="1"/>
    <col min="3" max="3" width="13.3333333333333" customWidth="1"/>
    <col min="4" max="4" width="16.1666666666667" customWidth="1"/>
    <col min="5" max="5" width="14.6666666666667" customWidth="1"/>
    <col min="6" max="6" width="14.3333333333333" customWidth="1"/>
    <col min="7" max="7" width="18.6666666666667" customWidth="1"/>
    <col min="8" max="8" width="23.1666666666667" customWidth="1"/>
  </cols>
  <sheetData>
    <row r="1" spans="1:8">
      <c r="A1" s="1" t="s">
        <v>303</v>
      </c>
      <c r="B1" s="2"/>
      <c r="C1" s="2"/>
      <c r="D1" s="2"/>
      <c r="E1" s="2"/>
      <c r="F1" s="2"/>
      <c r="G1" s="2"/>
      <c r="H1" s="18"/>
    </row>
    <row r="2" ht="22.5" spans="1:8">
      <c r="A2" s="3" t="s">
        <v>26</v>
      </c>
      <c r="B2" s="3"/>
      <c r="C2" s="3"/>
      <c r="D2" s="3"/>
      <c r="E2" s="3"/>
      <c r="F2" s="3"/>
      <c r="G2" s="3"/>
      <c r="H2" s="3"/>
    </row>
    <row r="3" ht="12" spans="1:8">
      <c r="A3" s="4" t="s">
        <v>32</v>
      </c>
      <c r="B3" s="5"/>
      <c r="C3" s="5"/>
      <c r="D3" s="5"/>
      <c r="E3" s="5"/>
      <c r="F3" s="19"/>
      <c r="G3" s="19"/>
      <c r="H3" s="20" t="s">
        <v>33</v>
      </c>
    </row>
    <row r="4" spans="1:8">
      <c r="A4" s="6" t="s">
        <v>64</v>
      </c>
      <c r="B4" s="6"/>
      <c r="C4" s="6"/>
      <c r="D4" s="7"/>
      <c r="E4" s="21"/>
      <c r="F4" s="22" t="s">
        <v>304</v>
      </c>
      <c r="G4" s="22"/>
      <c r="H4" s="22"/>
    </row>
    <row r="5" spans="1:8">
      <c r="A5" s="8" t="s">
        <v>68</v>
      </c>
      <c r="B5" s="9"/>
      <c r="C5" s="10"/>
      <c r="D5" s="11" t="s">
        <v>69</v>
      </c>
      <c r="E5" s="23" t="s">
        <v>146</v>
      </c>
      <c r="F5" s="24" t="s">
        <v>71</v>
      </c>
      <c r="G5" s="24" t="s">
        <v>132</v>
      </c>
      <c r="H5" s="22" t="s">
        <v>148</v>
      </c>
    </row>
    <row r="6" spans="1:8">
      <c r="A6" s="12" t="s">
        <v>78</v>
      </c>
      <c r="B6" s="13" t="s">
        <v>79</v>
      </c>
      <c r="C6" s="14" t="s">
        <v>80</v>
      </c>
      <c r="D6" s="15"/>
      <c r="E6" s="25"/>
      <c r="F6" s="26"/>
      <c r="G6" s="26"/>
      <c r="H6" s="27"/>
    </row>
    <row r="7" spans="1:8">
      <c r="A7" s="16"/>
      <c r="B7" s="16"/>
      <c r="C7" s="16"/>
      <c r="D7" s="16"/>
      <c r="E7" s="16" t="s">
        <v>71</v>
      </c>
      <c r="F7" s="28"/>
      <c r="G7" s="29"/>
      <c r="H7" s="28"/>
    </row>
    <row r="9" spans="1:8">
      <c r="A9" s="17" t="s">
        <v>305</v>
      </c>
      <c r="B9" s="17"/>
      <c r="C9" s="17"/>
      <c r="D9" s="17"/>
      <c r="E9" s="17"/>
      <c r="F9" s="17"/>
      <c r="G9" s="17"/>
      <c r="H9" s="17"/>
    </row>
  </sheetData>
  <mergeCells count="8">
    <mergeCell ref="A2:H2"/>
    <mergeCell ref="F4:H4"/>
    <mergeCell ref="A9:H9"/>
    <mergeCell ref="D5:D6"/>
    <mergeCell ref="E5:E6"/>
    <mergeCell ref="F5:F6"/>
    <mergeCell ref="G5:G6"/>
    <mergeCell ref="H5:H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E22" sqref="E22"/>
    </sheetView>
  </sheetViews>
  <sheetFormatPr defaultColWidth="9" defaultRowHeight="11.25" outlineLevelCol="7"/>
  <cols>
    <col min="1" max="1" width="16.5" customWidth="1"/>
    <col min="2" max="2" width="16.6666666666667" customWidth="1"/>
    <col min="3" max="3" width="15.5" customWidth="1"/>
    <col min="4" max="4" width="17.1666666666667" customWidth="1"/>
    <col min="5" max="5" width="16.8333333333333" customWidth="1"/>
    <col min="6" max="6" width="15.8333333333333" customWidth="1"/>
    <col min="7" max="7" width="17.5" customWidth="1"/>
    <col min="8" max="8" width="18.6666666666667" customWidth="1"/>
  </cols>
  <sheetData>
    <row r="1" ht="12" spans="1:8">
      <c r="A1" s="30" t="s">
        <v>306</v>
      </c>
      <c r="B1" s="30"/>
      <c r="C1" s="30"/>
      <c r="D1" s="30"/>
      <c r="E1" s="38"/>
      <c r="F1" s="30"/>
      <c r="G1" s="30"/>
      <c r="H1" s="39"/>
    </row>
    <row r="2" ht="22.5" spans="1:8">
      <c r="A2" s="3" t="s">
        <v>28</v>
      </c>
      <c r="B2" s="3"/>
      <c r="C2" s="3"/>
      <c r="D2" s="3"/>
      <c r="E2" s="3"/>
      <c r="F2" s="3"/>
      <c r="G2" s="3"/>
      <c r="H2" s="3"/>
    </row>
    <row r="3" ht="12" spans="1:8">
      <c r="A3" s="4" t="s">
        <v>32</v>
      </c>
      <c r="B3" s="31"/>
      <c r="C3" s="31"/>
      <c r="D3" s="31"/>
      <c r="E3" s="31"/>
      <c r="F3" s="31"/>
      <c r="G3" s="31"/>
      <c r="H3" s="20" t="s">
        <v>33</v>
      </c>
    </row>
    <row r="4" spans="1:8">
      <c r="A4" s="23" t="s">
        <v>243</v>
      </c>
      <c r="B4" s="23" t="s">
        <v>244</v>
      </c>
      <c r="C4" s="22" t="s">
        <v>307</v>
      </c>
      <c r="D4" s="22"/>
      <c r="E4" s="22"/>
      <c r="F4" s="22"/>
      <c r="G4" s="22"/>
      <c r="H4" s="22"/>
    </row>
    <row r="5" spans="1:8">
      <c r="A5" s="23"/>
      <c r="B5" s="23"/>
      <c r="C5" s="32" t="s">
        <v>71</v>
      </c>
      <c r="D5" s="33" t="s">
        <v>173</v>
      </c>
      <c r="E5" s="40" t="s">
        <v>247</v>
      </c>
      <c r="F5" s="41"/>
      <c r="G5" s="41"/>
      <c r="H5" s="42" t="s">
        <v>178</v>
      </c>
    </row>
    <row r="6" spans="1:8">
      <c r="A6" s="25"/>
      <c r="B6" s="25"/>
      <c r="C6" s="34"/>
      <c r="D6" s="26"/>
      <c r="E6" s="43" t="s">
        <v>81</v>
      </c>
      <c r="F6" s="44" t="s">
        <v>248</v>
      </c>
      <c r="G6" s="45" t="s">
        <v>308</v>
      </c>
      <c r="H6" s="46"/>
    </row>
    <row r="7" spans="1:8">
      <c r="A7" s="16"/>
      <c r="B7" s="35"/>
      <c r="C7" s="29"/>
      <c r="D7" s="36"/>
      <c r="E7" s="36"/>
      <c r="F7" s="36"/>
      <c r="G7" s="28"/>
      <c r="H7" s="47"/>
    </row>
    <row r="9" spans="1:8">
      <c r="A9" s="37" t="s">
        <v>309</v>
      </c>
      <c r="B9" s="37"/>
      <c r="C9" s="37"/>
      <c r="D9" s="37"/>
      <c r="E9" s="37"/>
      <c r="F9" s="37"/>
      <c r="G9" s="37"/>
      <c r="H9" s="37"/>
    </row>
  </sheetData>
  <mergeCells count="8">
    <mergeCell ref="A2:H2"/>
    <mergeCell ref="C4:H4"/>
    <mergeCell ref="A9:H9"/>
    <mergeCell ref="A4:A6"/>
    <mergeCell ref="B4:B6"/>
    <mergeCell ref="C5:C6"/>
    <mergeCell ref="D5:D6"/>
    <mergeCell ref="H5:H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9" sqref="A9:H9"/>
    </sheetView>
  </sheetViews>
  <sheetFormatPr defaultColWidth="9" defaultRowHeight="11.25" outlineLevelCol="7"/>
  <cols>
    <col min="1" max="1" width="16" customWidth="1"/>
    <col min="2" max="2" width="15.1666666666667" customWidth="1"/>
    <col min="3" max="3" width="16.8333333333333" customWidth="1"/>
    <col min="4" max="4" width="16.1666666666667" customWidth="1"/>
    <col min="5" max="6" width="17.3333333333333" customWidth="1"/>
    <col min="7" max="7" width="20" customWidth="1"/>
    <col min="8" max="8" width="20.8333333333333" customWidth="1"/>
  </cols>
  <sheetData>
    <row r="1" spans="1:8">
      <c r="A1" s="1" t="s">
        <v>310</v>
      </c>
      <c r="B1" s="2"/>
      <c r="C1" s="2"/>
      <c r="D1" s="2"/>
      <c r="E1" s="2"/>
      <c r="F1" s="2"/>
      <c r="G1" s="2"/>
      <c r="H1" s="18"/>
    </row>
    <row r="2" ht="22.5" spans="1:8">
      <c r="A2" s="3" t="s">
        <v>30</v>
      </c>
      <c r="B2" s="3"/>
      <c r="C2" s="3"/>
      <c r="D2" s="3"/>
      <c r="E2" s="3"/>
      <c r="F2" s="3"/>
      <c r="G2" s="3"/>
      <c r="H2" s="3"/>
    </row>
    <row r="3" ht="12" spans="1:8">
      <c r="A3" s="4" t="s">
        <v>32</v>
      </c>
      <c r="B3" s="5"/>
      <c r="C3" s="5"/>
      <c r="D3" s="5"/>
      <c r="E3" s="5"/>
      <c r="F3" s="19"/>
      <c r="G3" s="19"/>
      <c r="H3" s="20" t="s">
        <v>33</v>
      </c>
    </row>
    <row r="4" spans="1:8">
      <c r="A4" s="6" t="s">
        <v>64</v>
      </c>
      <c r="B4" s="6"/>
      <c r="C4" s="6"/>
      <c r="D4" s="7"/>
      <c r="E4" s="21"/>
      <c r="F4" s="22" t="s">
        <v>311</v>
      </c>
      <c r="G4" s="22"/>
      <c r="H4" s="22"/>
    </row>
    <row r="5" spans="1:8">
      <c r="A5" s="8" t="s">
        <v>68</v>
      </c>
      <c r="B5" s="9"/>
      <c r="C5" s="10"/>
      <c r="D5" s="11" t="s">
        <v>69</v>
      </c>
      <c r="E5" s="23" t="s">
        <v>146</v>
      </c>
      <c r="F5" s="24" t="s">
        <v>71</v>
      </c>
      <c r="G5" s="24" t="s">
        <v>132</v>
      </c>
      <c r="H5" s="22" t="s">
        <v>148</v>
      </c>
    </row>
    <row r="6" spans="1:8">
      <c r="A6" s="12" t="s">
        <v>78</v>
      </c>
      <c r="B6" s="13" t="s">
        <v>79</v>
      </c>
      <c r="C6" s="14" t="s">
        <v>80</v>
      </c>
      <c r="D6" s="15"/>
      <c r="E6" s="25"/>
      <c r="F6" s="26"/>
      <c r="G6" s="26"/>
      <c r="H6" s="27"/>
    </row>
    <row r="7" spans="1:8">
      <c r="A7" s="16"/>
      <c r="B7" s="16"/>
      <c r="C7" s="16"/>
      <c r="D7" s="16"/>
      <c r="E7" s="16"/>
      <c r="F7" s="28"/>
      <c r="G7" s="29"/>
      <c r="H7" s="28"/>
    </row>
    <row r="9" spans="1:8">
      <c r="A9" s="17" t="s">
        <v>305</v>
      </c>
      <c r="B9" s="17"/>
      <c r="C9" s="17"/>
      <c r="D9" s="17"/>
      <c r="E9" s="17"/>
      <c r="F9" s="17"/>
      <c r="G9" s="17"/>
      <c r="H9" s="17"/>
    </row>
  </sheetData>
  <mergeCells count="8">
    <mergeCell ref="A2:H2"/>
    <mergeCell ref="F4:H4"/>
    <mergeCell ref="A9:H9"/>
    <mergeCell ref="D5:D6"/>
    <mergeCell ref="E5:E6"/>
    <mergeCell ref="F5:F6"/>
    <mergeCell ref="G5:G6"/>
    <mergeCell ref="H5:H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</dc:creator>
  <cp:lastModifiedBy>user</cp:lastModifiedBy>
  <dcterms:created xsi:type="dcterms:W3CDTF">2021-02-11T07:19:00Z</dcterms:created>
  <cp:lastPrinted>2021-03-18T03:02:00Z</cp:lastPrinted>
  <dcterms:modified xsi:type="dcterms:W3CDTF">2022-08-30T15:04:02Z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